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НЦГБ\Downloads\"/>
    </mc:Choice>
  </mc:AlternateContent>
  <bookViews>
    <workbookView xWindow="0" yWindow="0" windowWidth="23040" windowHeight="9192" tabRatio="949" activeTab="1"/>
  </bookViews>
  <sheets>
    <sheet name="Прайс амб на 24г" sheetId="84" r:id="rId1"/>
    <sheet name="Прайс стац на 24г" sheetId="85" r:id="rId2"/>
    <sheet name="Прейскурант 2017 (2)" sheetId="61" state="hidden" r:id="rId3"/>
  </sheets>
  <definedNames>
    <definedName name="_xlnm.Print_Titles" localSheetId="0">'Прайс амб на 24г'!$22:$22</definedName>
    <definedName name="_xlnm.Print_Titles" localSheetId="1">'Прайс стац на 24г'!$16:$16</definedName>
    <definedName name="_xlnm.Print_Area" localSheetId="0">'Прайс амб на 24г'!$A$1:$E$640</definedName>
    <definedName name="_xlnm.Print_Area" localSheetId="1">'Прайс стац на 24г'!$A$1:$E$395</definedName>
    <definedName name="_xlnm.Print_Area" localSheetId="2">'Прейскурант 2017 (2)'!$A$1:$G$1008</definedName>
  </definedNames>
  <calcPr calcId="162913" fullPrecision="0"/>
</workbook>
</file>

<file path=xl/calcChain.xml><?xml version="1.0" encoding="utf-8"?>
<calcChain xmlns="http://schemas.openxmlformats.org/spreadsheetml/2006/main">
  <c r="J1005" i="61" l="1"/>
  <c r="H1005" i="61"/>
  <c r="J1004" i="61"/>
  <c r="H1004" i="61"/>
  <c r="J1002" i="61"/>
  <c r="H1002" i="61"/>
  <c r="J1001" i="61"/>
  <c r="H1001" i="61"/>
  <c r="J1000" i="61"/>
  <c r="H1000" i="61"/>
  <c r="J999" i="61"/>
  <c r="H999" i="61"/>
  <c r="J998" i="61"/>
  <c r="H998" i="61"/>
  <c r="H995" i="61"/>
  <c r="J991" i="61"/>
  <c r="H991" i="61"/>
  <c r="J990" i="61"/>
  <c r="H990" i="61"/>
  <c r="J989" i="61"/>
  <c r="H989" i="61"/>
  <c r="J988" i="61"/>
  <c r="H988" i="61"/>
  <c r="J986" i="61"/>
  <c r="H986" i="61"/>
  <c r="J985" i="61"/>
  <c r="H985" i="61"/>
  <c r="J984" i="61"/>
  <c r="H984" i="61"/>
  <c r="J983" i="61"/>
  <c r="H983" i="61"/>
  <c r="J981" i="61"/>
  <c r="H981" i="61"/>
  <c r="J980" i="61"/>
  <c r="H980" i="61"/>
  <c r="J979" i="61"/>
  <c r="H979" i="61"/>
  <c r="J978" i="61"/>
  <c r="H978" i="61"/>
  <c r="J974" i="61"/>
  <c r="H974" i="61"/>
  <c r="J973" i="61"/>
  <c r="H973" i="61"/>
  <c r="H971" i="61"/>
  <c r="H970" i="61"/>
  <c r="H969" i="61"/>
  <c r="H967" i="61"/>
  <c r="H966" i="61"/>
  <c r="H965" i="61"/>
  <c r="H964" i="61"/>
  <c r="H963" i="61"/>
  <c r="H962" i="61"/>
  <c r="H961" i="61"/>
  <c r="H960" i="61"/>
  <c r="J957" i="61"/>
  <c r="H957" i="61"/>
  <c r="J955" i="61"/>
  <c r="H955" i="61"/>
  <c r="J953" i="61"/>
  <c r="H953" i="61"/>
  <c r="J952" i="61"/>
  <c r="H952" i="61"/>
  <c r="J951" i="61"/>
  <c r="H951" i="61"/>
  <c r="J950" i="61"/>
  <c r="H950" i="61"/>
  <c r="H946" i="61"/>
  <c r="H945" i="61"/>
  <c r="J943" i="61"/>
  <c r="H943" i="61"/>
  <c r="J942" i="61"/>
  <c r="H942" i="61"/>
  <c r="J940" i="61"/>
  <c r="H940" i="61"/>
  <c r="J938" i="61"/>
  <c r="H938" i="61"/>
  <c r="J937" i="61"/>
  <c r="H937" i="61"/>
  <c r="J935" i="61"/>
  <c r="H935" i="61"/>
  <c r="J934" i="61"/>
  <c r="H934" i="61"/>
  <c r="J933" i="61"/>
  <c r="H933" i="61"/>
  <c r="J931" i="61"/>
  <c r="H931" i="61"/>
  <c r="J930" i="61"/>
  <c r="H930" i="61"/>
  <c r="J929" i="61"/>
  <c r="H929" i="61"/>
  <c r="J928" i="61"/>
  <c r="H928" i="61"/>
  <c r="J926" i="61"/>
  <c r="H926" i="61"/>
  <c r="J925" i="61"/>
  <c r="H925" i="61"/>
  <c r="J923" i="61"/>
  <c r="H923" i="61"/>
  <c r="J922" i="61"/>
  <c r="H922" i="61"/>
  <c r="J920" i="61"/>
  <c r="H920" i="61"/>
  <c r="J919" i="61"/>
  <c r="H919" i="61"/>
  <c r="J917" i="61"/>
  <c r="H917" i="61"/>
  <c r="J916" i="61"/>
  <c r="H916" i="61"/>
  <c r="J912" i="61"/>
  <c r="H912" i="61"/>
  <c r="J910" i="61"/>
  <c r="H910" i="61"/>
  <c r="J909" i="61"/>
  <c r="H909" i="61"/>
  <c r="J908" i="61"/>
  <c r="H908" i="61"/>
  <c r="J907" i="61"/>
  <c r="H907" i="61"/>
  <c r="J905" i="61"/>
  <c r="H905" i="61"/>
  <c r="J904" i="61"/>
  <c r="H904" i="61"/>
  <c r="J903" i="61"/>
  <c r="H903" i="61"/>
  <c r="J901" i="61"/>
  <c r="H901" i="61"/>
  <c r="J900" i="61"/>
  <c r="H900" i="61"/>
  <c r="J899" i="61"/>
  <c r="H899" i="61"/>
  <c r="J898" i="61"/>
  <c r="H898" i="61"/>
  <c r="J897" i="61"/>
  <c r="H897" i="61"/>
  <c r="J895" i="61"/>
  <c r="H895" i="61"/>
  <c r="J894" i="61"/>
  <c r="H894" i="61"/>
  <c r="J893" i="61"/>
  <c r="H893" i="61"/>
  <c r="J892" i="61"/>
  <c r="H892" i="61"/>
  <c r="J891" i="61"/>
  <c r="H891" i="61"/>
  <c r="J890" i="61"/>
  <c r="H890" i="61"/>
  <c r="J889" i="61"/>
  <c r="H889" i="61"/>
  <c r="J888" i="61"/>
  <c r="H888" i="61"/>
  <c r="J887" i="61"/>
  <c r="H887" i="61"/>
  <c r="J886" i="61"/>
  <c r="H886" i="61"/>
  <c r="J884" i="61"/>
  <c r="H884" i="61"/>
  <c r="J883" i="61"/>
  <c r="H883" i="61"/>
  <c r="J882" i="61"/>
  <c r="H882" i="61"/>
  <c r="J879" i="61"/>
  <c r="H879" i="61"/>
  <c r="J878" i="61"/>
  <c r="H878" i="61"/>
  <c r="J877" i="61"/>
  <c r="H877" i="61"/>
  <c r="J875" i="61"/>
  <c r="H875" i="61"/>
  <c r="J874" i="61"/>
  <c r="H874" i="61"/>
  <c r="J872" i="61"/>
  <c r="H872" i="61"/>
  <c r="J871" i="61"/>
  <c r="H871" i="61"/>
  <c r="J870" i="61"/>
  <c r="H870" i="61"/>
  <c r="J867" i="61"/>
  <c r="H867" i="61"/>
  <c r="J866" i="61"/>
  <c r="H866" i="61"/>
  <c r="J864" i="61"/>
  <c r="H864" i="61"/>
  <c r="J863" i="61"/>
  <c r="H863" i="61"/>
  <c r="J862" i="61"/>
  <c r="H862" i="61"/>
  <c r="J860" i="61"/>
  <c r="H860" i="61"/>
  <c r="J859" i="61"/>
  <c r="H859" i="61"/>
  <c r="J858" i="61"/>
  <c r="H858" i="61"/>
  <c r="J856" i="61"/>
  <c r="H856" i="61"/>
  <c r="J854" i="61"/>
  <c r="H854" i="61"/>
  <c r="J853" i="61"/>
  <c r="H853" i="61"/>
  <c r="J852" i="61"/>
  <c r="H852" i="61"/>
  <c r="J849" i="61"/>
  <c r="H849" i="61"/>
  <c r="J848" i="61"/>
  <c r="H848" i="61"/>
  <c r="J847" i="61"/>
  <c r="H847" i="61"/>
  <c r="J844" i="61"/>
  <c r="H844" i="61"/>
  <c r="J843" i="61"/>
  <c r="H843" i="61"/>
  <c r="J842" i="61"/>
  <c r="H842" i="61"/>
  <c r="J839" i="61"/>
  <c r="H839" i="61"/>
  <c r="J838" i="61"/>
  <c r="H838" i="61"/>
  <c r="J836" i="61"/>
  <c r="H836" i="61"/>
  <c r="J835" i="61"/>
  <c r="H835" i="61"/>
  <c r="J834" i="61"/>
  <c r="H834" i="61"/>
  <c r="J833" i="61"/>
  <c r="H833" i="61"/>
  <c r="J832" i="61"/>
  <c r="H832" i="61"/>
  <c r="J831" i="61"/>
  <c r="H831" i="61"/>
  <c r="J830" i="61"/>
  <c r="H830" i="61"/>
  <c r="J829" i="61"/>
  <c r="H829" i="61"/>
  <c r="J828" i="61"/>
  <c r="H828" i="61"/>
  <c r="J827" i="61"/>
  <c r="H827" i="61"/>
  <c r="J826" i="61"/>
  <c r="H826" i="61"/>
  <c r="J825" i="61"/>
  <c r="H825" i="61"/>
  <c r="J820" i="61"/>
  <c r="H820" i="61"/>
  <c r="J818" i="61"/>
  <c r="H818" i="61"/>
  <c r="J817" i="61"/>
  <c r="H817" i="61"/>
  <c r="J816" i="61"/>
  <c r="H816" i="61"/>
  <c r="J814" i="61"/>
  <c r="H814" i="61"/>
  <c r="J813" i="61"/>
  <c r="H813" i="61"/>
  <c r="J812" i="61"/>
  <c r="H812" i="61"/>
  <c r="J811" i="61"/>
  <c r="H811" i="61"/>
  <c r="J809" i="61"/>
  <c r="H809" i="61"/>
  <c r="J808" i="61"/>
  <c r="H808" i="61"/>
  <c r="J806" i="61"/>
  <c r="H806" i="61"/>
  <c r="J805" i="61"/>
  <c r="H805" i="61"/>
  <c r="J804" i="61"/>
  <c r="H804" i="61"/>
  <c r="J803" i="61"/>
  <c r="H803" i="61"/>
  <c r="J802" i="61"/>
  <c r="H802" i="61"/>
  <c r="J801" i="61"/>
  <c r="H801" i="61"/>
  <c r="J800" i="61"/>
  <c r="H800" i="61"/>
  <c r="J799" i="61"/>
  <c r="H799" i="61"/>
  <c r="J798" i="61"/>
  <c r="H798" i="61"/>
  <c r="J797" i="61"/>
  <c r="H797" i="61"/>
  <c r="J796" i="61"/>
  <c r="H796" i="61"/>
  <c r="J795" i="61"/>
  <c r="H795" i="61"/>
  <c r="J794" i="61"/>
  <c r="H794" i="61"/>
  <c r="J793" i="61"/>
  <c r="H793" i="61"/>
  <c r="J792" i="61"/>
  <c r="H792" i="61"/>
  <c r="J791" i="61"/>
  <c r="H791" i="61"/>
  <c r="J790" i="61"/>
  <c r="H790" i="61"/>
  <c r="J785" i="61"/>
  <c r="H785" i="61"/>
  <c r="J784" i="61"/>
  <c r="H784" i="61"/>
  <c r="J783" i="61"/>
  <c r="H783" i="61"/>
  <c r="J781" i="61"/>
  <c r="H781" i="61"/>
  <c r="J780" i="61"/>
  <c r="H780" i="61"/>
  <c r="J778" i="61"/>
  <c r="H778" i="61"/>
  <c r="J777" i="61"/>
  <c r="H777" i="61"/>
  <c r="J776" i="61"/>
  <c r="H776" i="61"/>
  <c r="J775" i="61"/>
  <c r="H775" i="61"/>
  <c r="J772" i="61"/>
  <c r="H772" i="61"/>
  <c r="J771" i="61"/>
  <c r="H771" i="61"/>
  <c r="J770" i="61"/>
  <c r="H770" i="61"/>
  <c r="J769" i="61"/>
  <c r="H769" i="61"/>
  <c r="J767" i="61"/>
  <c r="H767" i="61"/>
  <c r="J765" i="61"/>
  <c r="H765" i="61"/>
  <c r="J764" i="61"/>
  <c r="H764" i="61"/>
  <c r="J763" i="61"/>
  <c r="H763" i="61"/>
  <c r="J762" i="61"/>
  <c r="H762" i="61"/>
  <c r="J760" i="61"/>
  <c r="H760" i="61"/>
  <c r="J759" i="61"/>
  <c r="H759" i="61"/>
  <c r="J758" i="61"/>
  <c r="H758" i="61"/>
  <c r="J757" i="61"/>
  <c r="H757" i="61"/>
  <c r="J756" i="61"/>
  <c r="H756" i="61"/>
  <c r="J755" i="61"/>
  <c r="H755" i="61"/>
  <c r="J754" i="61"/>
  <c r="H754" i="61"/>
  <c r="J753" i="61"/>
  <c r="H753" i="61"/>
  <c r="J752" i="61"/>
  <c r="H752" i="61"/>
  <c r="J751" i="61"/>
  <c r="H751" i="61"/>
  <c r="J750" i="61"/>
  <c r="H750" i="61"/>
  <c r="J748" i="61"/>
  <c r="H748" i="61"/>
  <c r="J747" i="61"/>
  <c r="H747" i="61"/>
  <c r="J746" i="61"/>
  <c r="H746" i="61"/>
  <c r="J745" i="61"/>
  <c r="H745" i="61"/>
  <c r="J744" i="61"/>
  <c r="H744" i="61"/>
  <c r="J743" i="61"/>
  <c r="H743" i="61"/>
  <c r="J742" i="61"/>
  <c r="H742" i="61"/>
  <c r="J741" i="61"/>
  <c r="H741" i="61"/>
  <c r="J740" i="61"/>
  <c r="H740" i="61"/>
  <c r="J739" i="61"/>
  <c r="H739" i="61"/>
  <c r="J735" i="61"/>
  <c r="H735" i="61"/>
  <c r="J733" i="61"/>
  <c r="H733" i="61"/>
  <c r="J732" i="61"/>
  <c r="H732" i="61"/>
  <c r="J731" i="61"/>
  <c r="H731" i="61"/>
  <c r="J729" i="61"/>
  <c r="H729" i="61"/>
  <c r="J727" i="61"/>
  <c r="H727" i="61"/>
  <c r="J726" i="61"/>
  <c r="H726" i="61"/>
  <c r="J725" i="61"/>
  <c r="H725" i="61"/>
  <c r="J723" i="61"/>
  <c r="H723" i="61"/>
  <c r="J722" i="61"/>
  <c r="H722" i="61"/>
  <c r="J721" i="61"/>
  <c r="H721" i="61"/>
  <c r="J719" i="61"/>
  <c r="H719" i="61"/>
  <c r="J718" i="61"/>
  <c r="H718" i="61"/>
  <c r="J717" i="61"/>
  <c r="H717" i="61"/>
  <c r="J715" i="61"/>
  <c r="H715" i="61"/>
  <c r="J714" i="61"/>
  <c r="H714" i="61"/>
  <c r="J713" i="61"/>
  <c r="H713" i="61"/>
  <c r="J712" i="61"/>
  <c r="H712" i="61"/>
  <c r="J711" i="61"/>
  <c r="H711" i="61"/>
  <c r="J710" i="61"/>
  <c r="H710" i="61"/>
  <c r="J709" i="61"/>
  <c r="H709" i="61"/>
  <c r="J708" i="61"/>
  <c r="H708" i="61"/>
  <c r="J707" i="61"/>
  <c r="H707" i="61"/>
  <c r="J706" i="61"/>
  <c r="H706" i="61"/>
  <c r="J705" i="61"/>
  <c r="H705" i="61"/>
  <c r="J704" i="61"/>
  <c r="H704" i="61"/>
  <c r="J703" i="61"/>
  <c r="H703" i="61"/>
  <c r="J702" i="61"/>
  <c r="H702" i="61"/>
  <c r="J701" i="61"/>
  <c r="H701" i="61"/>
  <c r="J700" i="61"/>
  <c r="H700" i="61"/>
  <c r="J699" i="61"/>
  <c r="H699" i="61"/>
  <c r="J694" i="61"/>
  <c r="H694" i="61"/>
  <c r="J693" i="61"/>
  <c r="H693" i="61"/>
  <c r="J691" i="61"/>
  <c r="H691" i="61"/>
  <c r="J690" i="61"/>
  <c r="H690" i="61"/>
  <c r="J689" i="61"/>
  <c r="H689" i="61"/>
  <c r="J687" i="61"/>
  <c r="H687" i="61"/>
  <c r="J686" i="61"/>
  <c r="H686" i="61"/>
  <c r="J685" i="61"/>
  <c r="H685" i="61"/>
  <c r="J684" i="61"/>
  <c r="H684" i="61"/>
  <c r="J683" i="61"/>
  <c r="H683" i="61"/>
  <c r="J682" i="61"/>
  <c r="H682" i="61"/>
  <c r="J681" i="61"/>
  <c r="H681" i="61"/>
  <c r="J680" i="61"/>
  <c r="H680" i="61"/>
  <c r="J679" i="61"/>
  <c r="H679" i="61"/>
  <c r="J678" i="61"/>
  <c r="H678" i="61"/>
  <c r="J677" i="61"/>
  <c r="H677" i="61"/>
  <c r="J674" i="61"/>
  <c r="H674" i="61"/>
  <c r="J673" i="61"/>
  <c r="H673" i="61"/>
  <c r="J672" i="61"/>
  <c r="H672" i="61"/>
  <c r="J671" i="61"/>
  <c r="H671" i="61"/>
  <c r="J669" i="61"/>
  <c r="H669" i="61"/>
  <c r="J668" i="61"/>
  <c r="H668" i="61"/>
  <c r="J665" i="61"/>
  <c r="H665" i="61"/>
  <c r="J664" i="61"/>
  <c r="H664" i="61"/>
  <c r="J663" i="61"/>
  <c r="H663" i="61"/>
  <c r="H661" i="61"/>
  <c r="H660" i="61"/>
  <c r="H659" i="61"/>
  <c r="H658" i="61"/>
  <c r="J654" i="61"/>
  <c r="H654" i="61"/>
  <c r="J653" i="61"/>
  <c r="H653" i="61"/>
  <c r="J649" i="61"/>
  <c r="H649" i="61"/>
  <c r="J648" i="61"/>
  <c r="H648" i="61"/>
  <c r="J647" i="61"/>
  <c r="H647" i="61"/>
  <c r="J645" i="61"/>
  <c r="H645" i="61"/>
  <c r="J644" i="61"/>
  <c r="H644" i="61"/>
  <c r="J643" i="61"/>
  <c r="H643" i="61"/>
  <c r="J642" i="61"/>
  <c r="H642" i="61"/>
  <c r="J641" i="61"/>
  <c r="H641" i="61"/>
  <c r="J639" i="61"/>
  <c r="H639" i="61"/>
  <c r="J638" i="61"/>
  <c r="H638" i="61"/>
  <c r="J637" i="61"/>
  <c r="H637" i="61"/>
  <c r="H636" i="61"/>
  <c r="H635" i="61"/>
  <c r="J634" i="61"/>
  <c r="H634" i="61"/>
  <c r="J633" i="61"/>
  <c r="H633" i="61"/>
  <c r="H631" i="61"/>
  <c r="J630" i="61"/>
  <c r="H630" i="61"/>
  <c r="J629" i="61"/>
  <c r="H629" i="61"/>
  <c r="J628" i="61"/>
  <c r="H628" i="61"/>
  <c r="J627" i="61"/>
  <c r="H627" i="61"/>
  <c r="H625" i="61"/>
  <c r="J624" i="61"/>
  <c r="H624" i="61"/>
  <c r="J623" i="61"/>
  <c r="H623" i="61"/>
  <c r="J622" i="61"/>
  <c r="H622" i="61"/>
  <c r="J621" i="61"/>
  <c r="H621" i="61"/>
  <c r="H620" i="61"/>
  <c r="J618" i="61"/>
  <c r="H618" i="61"/>
  <c r="H617" i="61"/>
  <c r="J616" i="61"/>
  <c r="H616" i="61"/>
  <c r="H615" i="61"/>
  <c r="H613" i="61"/>
  <c r="H612" i="61"/>
  <c r="H611" i="61"/>
  <c r="J610" i="61"/>
  <c r="H610" i="61"/>
  <c r="J609" i="61"/>
  <c r="H609" i="61"/>
  <c r="J608" i="61"/>
  <c r="H608" i="61"/>
  <c r="H607" i="61"/>
  <c r="J606" i="61"/>
  <c r="H606" i="61"/>
  <c r="J605" i="61"/>
  <c r="H605" i="61"/>
  <c r="J603" i="61"/>
  <c r="H603" i="61"/>
  <c r="J602" i="61"/>
  <c r="H602" i="61"/>
  <c r="J601" i="61"/>
  <c r="H601" i="61"/>
  <c r="J600" i="61"/>
  <c r="H600" i="61"/>
  <c r="J599" i="61"/>
  <c r="H599" i="61"/>
  <c r="J598" i="61"/>
  <c r="H598" i="61"/>
  <c r="J597" i="61"/>
  <c r="H597" i="61"/>
  <c r="J596" i="61"/>
  <c r="H596" i="61"/>
  <c r="J591" i="61"/>
  <c r="H591" i="61"/>
  <c r="H589" i="61"/>
  <c r="H588" i="61"/>
  <c r="H587" i="61"/>
  <c r="H586" i="61"/>
  <c r="H585" i="61"/>
  <c r="H584" i="61"/>
  <c r="H583" i="61"/>
  <c r="J582" i="61"/>
  <c r="H582" i="61"/>
  <c r="J580" i="61"/>
  <c r="H580" i="61"/>
  <c r="J579" i="61"/>
  <c r="H579" i="61"/>
  <c r="J575" i="61"/>
  <c r="H575" i="61"/>
  <c r="J574" i="61"/>
  <c r="H574" i="61"/>
  <c r="J573" i="61"/>
  <c r="H573" i="61"/>
  <c r="J572" i="61"/>
  <c r="H572" i="61"/>
  <c r="J571" i="61"/>
  <c r="H571" i="61"/>
  <c r="J568" i="61"/>
  <c r="H568" i="61"/>
  <c r="J567" i="61"/>
  <c r="H567" i="61"/>
  <c r="J566" i="61"/>
  <c r="H566" i="61"/>
  <c r="J565" i="61"/>
  <c r="H565" i="61"/>
  <c r="J564" i="61"/>
  <c r="H564" i="61"/>
  <c r="J563" i="61"/>
  <c r="H563" i="61"/>
  <c r="J562" i="61"/>
  <c r="H562" i="61"/>
  <c r="J560" i="61"/>
  <c r="H560" i="61"/>
  <c r="J559" i="61"/>
  <c r="H559" i="61"/>
  <c r="J558" i="61"/>
  <c r="H558" i="61"/>
  <c r="J557" i="61"/>
  <c r="H557" i="61"/>
  <c r="J556" i="61"/>
  <c r="H556" i="61"/>
  <c r="J555" i="61"/>
  <c r="H555" i="61"/>
  <c r="J554" i="61"/>
  <c r="H554" i="61"/>
  <c r="J553" i="61"/>
  <c r="H553" i="61"/>
  <c r="J552" i="61"/>
  <c r="H552" i="61"/>
  <c r="J551" i="61"/>
  <c r="H551" i="61"/>
  <c r="J550" i="61"/>
  <c r="H550" i="61"/>
  <c r="J549" i="61"/>
  <c r="H549" i="61"/>
  <c r="J548" i="61"/>
  <c r="H548" i="61"/>
  <c r="J547" i="61"/>
  <c r="H547" i="61"/>
  <c r="J546" i="61"/>
  <c r="H546" i="61"/>
  <c r="J545" i="61"/>
  <c r="H545" i="61"/>
  <c r="J544" i="61"/>
  <c r="H544" i="61"/>
  <c r="J541" i="61"/>
  <c r="H541" i="61"/>
  <c r="J540" i="61"/>
  <c r="H540" i="61"/>
  <c r="J539" i="61"/>
  <c r="H539" i="61"/>
  <c r="J538" i="61"/>
  <c r="H538" i="61"/>
  <c r="J537" i="61"/>
  <c r="H537" i="61"/>
  <c r="J536" i="61"/>
  <c r="H536" i="61"/>
  <c r="J535" i="61"/>
  <c r="H535" i="61"/>
  <c r="J534" i="61"/>
  <c r="H534" i="61"/>
  <c r="J533" i="61"/>
  <c r="H533" i="61"/>
  <c r="J532" i="61"/>
  <c r="H532" i="61"/>
  <c r="J531" i="61"/>
  <c r="H531" i="61"/>
  <c r="J530" i="61"/>
  <c r="H530" i="61"/>
  <c r="J529" i="61"/>
  <c r="H529" i="61"/>
  <c r="J528" i="61"/>
  <c r="H528" i="61"/>
  <c r="J527" i="61"/>
  <c r="H527" i="61"/>
  <c r="J526" i="61"/>
  <c r="H526" i="61"/>
  <c r="J525" i="61"/>
  <c r="H525" i="61"/>
  <c r="J524" i="61"/>
  <c r="H524" i="61"/>
  <c r="J523" i="61"/>
  <c r="H523" i="61"/>
  <c r="J522" i="61"/>
  <c r="H522" i="61"/>
  <c r="J521" i="61"/>
  <c r="H521" i="61"/>
  <c r="J520" i="61"/>
  <c r="H520" i="61"/>
  <c r="J519" i="61"/>
  <c r="H519" i="61"/>
  <c r="J518" i="61"/>
  <c r="H518" i="61"/>
  <c r="J517" i="61"/>
  <c r="H517" i="61"/>
  <c r="J516" i="61"/>
  <c r="H516" i="61"/>
  <c r="J515" i="61"/>
  <c r="H515" i="61"/>
  <c r="J514" i="61"/>
  <c r="H514" i="61"/>
  <c r="J513" i="61"/>
  <c r="H513" i="61"/>
  <c r="J512" i="61"/>
  <c r="H512" i="61"/>
  <c r="J511" i="61"/>
  <c r="H511" i="61"/>
  <c r="J510" i="61"/>
  <c r="H510" i="61"/>
  <c r="J509" i="61"/>
  <c r="H509" i="61"/>
  <c r="J508" i="61"/>
  <c r="H508" i="61"/>
  <c r="J507" i="61"/>
  <c r="H507" i="61"/>
  <c r="J506" i="61"/>
  <c r="H506" i="61"/>
  <c r="J505" i="61"/>
  <c r="H505" i="61"/>
  <c r="J504" i="61"/>
  <c r="H504" i="61"/>
  <c r="J503" i="61"/>
  <c r="H503" i="61"/>
  <c r="J502" i="61"/>
  <c r="H502" i="61"/>
  <c r="J498" i="61"/>
  <c r="H498" i="61"/>
  <c r="J496" i="61"/>
  <c r="H496" i="61"/>
  <c r="J495" i="61"/>
  <c r="H495" i="61"/>
  <c r="J494" i="61"/>
  <c r="H494" i="61"/>
  <c r="J493" i="61"/>
  <c r="H493" i="61"/>
  <c r="J491" i="61"/>
  <c r="H491" i="61"/>
  <c r="J490" i="61"/>
  <c r="H490" i="61"/>
  <c r="J489" i="61"/>
  <c r="H489" i="61"/>
  <c r="J487" i="61"/>
  <c r="H487" i="61"/>
  <c r="J486" i="61"/>
  <c r="H486" i="61"/>
  <c r="J483" i="61"/>
  <c r="H483" i="61"/>
  <c r="J481" i="61"/>
  <c r="H481" i="61"/>
  <c r="J480" i="61"/>
  <c r="H480" i="61"/>
  <c r="J479" i="61"/>
  <c r="H479" i="61"/>
  <c r="J478" i="61"/>
  <c r="H478" i="61"/>
  <c r="J476" i="61"/>
  <c r="H476" i="61"/>
  <c r="J475" i="61"/>
  <c r="H475" i="61"/>
  <c r="J474" i="61"/>
  <c r="H474" i="61"/>
  <c r="J473" i="61"/>
  <c r="H473" i="61"/>
  <c r="J471" i="61"/>
  <c r="H471" i="61"/>
  <c r="J470" i="61"/>
  <c r="H470" i="61"/>
  <c r="J469" i="61"/>
  <c r="H469" i="61"/>
  <c r="J468" i="61"/>
  <c r="H468" i="61"/>
  <c r="J465" i="61"/>
  <c r="H465" i="61"/>
  <c r="J464" i="61"/>
  <c r="H464" i="61"/>
  <c r="J463" i="61"/>
  <c r="H463" i="61"/>
  <c r="J462" i="61"/>
  <c r="H462" i="61"/>
  <c r="J461" i="61"/>
  <c r="H461" i="61"/>
  <c r="J460" i="61"/>
  <c r="H460" i="61"/>
  <c r="J459" i="61"/>
  <c r="H459" i="61"/>
  <c r="J458" i="61"/>
  <c r="H458" i="61"/>
  <c r="J457" i="61"/>
  <c r="H457" i="61"/>
  <c r="J455" i="61"/>
  <c r="H455" i="61"/>
  <c r="J454" i="61"/>
  <c r="H454" i="61"/>
  <c r="J453" i="61"/>
  <c r="H453" i="61"/>
  <c r="J452" i="61"/>
  <c r="H452" i="61"/>
  <c r="J449" i="61"/>
  <c r="H449" i="61"/>
  <c r="J448" i="61"/>
  <c r="H448" i="61"/>
  <c r="J447" i="61"/>
  <c r="H447" i="61"/>
  <c r="J446" i="61"/>
  <c r="H446" i="61"/>
  <c r="J445" i="61"/>
  <c r="H445" i="61"/>
  <c r="J444" i="61"/>
  <c r="H444" i="61"/>
  <c r="J443" i="61"/>
  <c r="H443" i="61"/>
  <c r="J442" i="61"/>
  <c r="H442" i="61"/>
  <c r="J440" i="61"/>
  <c r="H440" i="61"/>
  <c r="J439" i="61"/>
  <c r="H439" i="61"/>
  <c r="J438" i="61"/>
  <c r="H438" i="61"/>
  <c r="J437" i="61"/>
  <c r="H437" i="61"/>
  <c r="J435" i="61"/>
  <c r="H435" i="61"/>
  <c r="J433" i="61"/>
  <c r="H433" i="61"/>
  <c r="J432" i="61"/>
  <c r="H432" i="61"/>
  <c r="J431" i="61"/>
  <c r="H431" i="61"/>
  <c r="J430" i="61"/>
  <c r="H430" i="61"/>
  <c r="J429" i="61"/>
  <c r="H429" i="61"/>
  <c r="J428" i="61"/>
  <c r="H428" i="61"/>
  <c r="J427" i="61"/>
  <c r="H427" i="61"/>
  <c r="J426" i="61"/>
  <c r="H426" i="61"/>
  <c r="J424" i="61"/>
  <c r="H424" i="61"/>
  <c r="J423" i="61"/>
  <c r="H423" i="61"/>
  <c r="J422" i="61"/>
  <c r="H422" i="61"/>
  <c r="J421" i="61"/>
  <c r="H421" i="61"/>
  <c r="J420" i="61"/>
  <c r="H420" i="61"/>
  <c r="J419" i="61"/>
  <c r="H419" i="61"/>
  <c r="J418" i="61"/>
  <c r="H418" i="61"/>
  <c r="J417" i="61"/>
  <c r="H417" i="61"/>
  <c r="J416" i="61"/>
  <c r="H416" i="61"/>
  <c r="J413" i="61"/>
  <c r="H413" i="61"/>
  <c r="J411" i="61"/>
  <c r="H411" i="61"/>
  <c r="J410" i="61"/>
  <c r="H410" i="61"/>
  <c r="J408" i="61"/>
  <c r="H408" i="61"/>
  <c r="J407" i="61"/>
  <c r="H407" i="61"/>
  <c r="J406" i="61"/>
  <c r="H406" i="61"/>
  <c r="J404" i="61"/>
  <c r="H404" i="61"/>
  <c r="J403" i="61"/>
  <c r="H403" i="61"/>
  <c r="J402" i="61"/>
  <c r="H402" i="61"/>
  <c r="J401" i="61"/>
  <c r="H401" i="61"/>
  <c r="J399" i="61"/>
  <c r="H399" i="61"/>
  <c r="J398" i="61"/>
  <c r="H398" i="61"/>
  <c r="J397" i="61"/>
  <c r="H397" i="61"/>
  <c r="J396" i="61"/>
  <c r="H396" i="61"/>
  <c r="J395" i="61"/>
  <c r="H395" i="61"/>
  <c r="J394" i="61"/>
  <c r="H394" i="61"/>
  <c r="J392" i="61"/>
  <c r="H392" i="61"/>
  <c r="J391" i="61"/>
  <c r="H391" i="61"/>
  <c r="J390" i="61"/>
  <c r="H390" i="61"/>
  <c r="J389" i="61"/>
  <c r="H389" i="61"/>
  <c r="J388" i="61"/>
  <c r="H388" i="61"/>
  <c r="J387" i="61"/>
  <c r="H387" i="61"/>
  <c r="J386" i="61"/>
  <c r="H386" i="61"/>
  <c r="J384" i="61"/>
  <c r="H384" i="61"/>
  <c r="J383" i="61"/>
  <c r="H383" i="61"/>
  <c r="J382" i="61"/>
  <c r="H382" i="61"/>
  <c r="J381" i="61"/>
  <c r="H381" i="61"/>
  <c r="J380" i="61"/>
  <c r="H380" i="61"/>
  <c r="J379" i="61"/>
  <c r="H379" i="61"/>
  <c r="J378" i="61"/>
  <c r="H378" i="61"/>
  <c r="J377" i="61"/>
  <c r="H377" i="61"/>
  <c r="J376" i="61"/>
  <c r="H376" i="61"/>
  <c r="J375" i="61"/>
  <c r="H375" i="61"/>
  <c r="J374" i="61"/>
  <c r="H374" i="61"/>
  <c r="J373" i="61"/>
  <c r="H373" i="61"/>
  <c r="J372" i="61"/>
  <c r="H372" i="61"/>
  <c r="J371" i="61"/>
  <c r="H371" i="61"/>
  <c r="J370" i="61"/>
  <c r="H370" i="61"/>
  <c r="J369" i="61"/>
  <c r="H369" i="61"/>
  <c r="J368" i="61"/>
  <c r="H368" i="61"/>
  <c r="J367" i="61"/>
  <c r="H367" i="61"/>
  <c r="J366" i="61"/>
  <c r="H366" i="61"/>
  <c r="J365" i="61"/>
  <c r="H365" i="61"/>
  <c r="J364" i="61"/>
  <c r="H364" i="61"/>
  <c r="J363" i="61"/>
  <c r="H363" i="61"/>
  <c r="J362" i="61"/>
  <c r="H362" i="61"/>
  <c r="J361" i="61"/>
  <c r="H361" i="61"/>
  <c r="J360" i="61"/>
  <c r="H360" i="61"/>
  <c r="J359" i="61"/>
  <c r="H359" i="61"/>
  <c r="J358" i="61"/>
  <c r="H358" i="61"/>
  <c r="J357" i="61"/>
  <c r="H357" i="61"/>
  <c r="J356" i="61"/>
  <c r="H356" i="61"/>
  <c r="J355" i="61"/>
  <c r="H355" i="61"/>
  <c r="J354" i="61"/>
  <c r="H354" i="61"/>
  <c r="J353" i="61"/>
  <c r="H353" i="61"/>
  <c r="J352" i="61"/>
  <c r="H352" i="61"/>
  <c r="J351" i="61"/>
  <c r="H351" i="61"/>
  <c r="J350" i="61"/>
  <c r="H350" i="61"/>
  <c r="J349" i="61"/>
  <c r="H349" i="61"/>
  <c r="J348" i="61"/>
  <c r="H348" i="61"/>
  <c r="J347" i="61"/>
  <c r="H347" i="61"/>
  <c r="J346" i="61"/>
  <c r="H346" i="61"/>
  <c r="J345" i="61"/>
  <c r="H345" i="61"/>
  <c r="J344" i="61"/>
  <c r="H344" i="61"/>
  <c r="J343" i="61"/>
  <c r="H343" i="61"/>
  <c r="J342" i="61"/>
  <c r="H342" i="61"/>
  <c r="J341" i="61"/>
  <c r="H341" i="61"/>
  <c r="J340" i="61"/>
  <c r="H340" i="61"/>
  <c r="J339" i="61"/>
  <c r="H339" i="61"/>
  <c r="J338" i="61"/>
  <c r="H338" i="61"/>
  <c r="J337" i="61"/>
  <c r="H337" i="61"/>
  <c r="J336" i="61"/>
  <c r="H336" i="61"/>
  <c r="J335" i="61"/>
  <c r="H335" i="61"/>
  <c r="J334" i="61"/>
  <c r="H334" i="61"/>
  <c r="J333" i="61"/>
  <c r="H333" i="61"/>
  <c r="J332" i="61"/>
  <c r="H332" i="61"/>
  <c r="J331" i="61"/>
  <c r="H331" i="61"/>
  <c r="J330" i="61"/>
  <c r="H330" i="61"/>
  <c r="J329" i="61"/>
  <c r="H329" i="61"/>
  <c r="J328" i="61"/>
  <c r="H328" i="61"/>
  <c r="J327" i="61"/>
  <c r="H327" i="61"/>
  <c r="J324" i="61"/>
  <c r="H324" i="61"/>
  <c r="J323" i="61"/>
  <c r="H323" i="61"/>
  <c r="J322" i="61"/>
  <c r="H322" i="61"/>
  <c r="J321" i="61"/>
  <c r="H321" i="61"/>
  <c r="J320" i="61"/>
  <c r="H320" i="61"/>
  <c r="J318" i="61"/>
  <c r="H318" i="61"/>
  <c r="J317" i="61"/>
  <c r="H317" i="61"/>
  <c r="J316" i="61"/>
  <c r="H316" i="61"/>
  <c r="J314" i="61"/>
  <c r="H314" i="61"/>
  <c r="J312" i="61"/>
  <c r="H312" i="61"/>
  <c r="J311" i="61"/>
  <c r="H311" i="61"/>
  <c r="J310" i="61"/>
  <c r="H310" i="61"/>
  <c r="J309" i="61"/>
  <c r="H309" i="61"/>
  <c r="J308" i="61"/>
  <c r="H308" i="61"/>
  <c r="J307" i="61"/>
  <c r="H307" i="61"/>
  <c r="J306" i="61"/>
  <c r="H306" i="61"/>
  <c r="J305" i="61"/>
  <c r="H305" i="61"/>
  <c r="J304" i="61"/>
  <c r="H304" i="61"/>
  <c r="J303" i="61"/>
  <c r="H303" i="61"/>
  <c r="H301" i="61"/>
  <c r="J299" i="61"/>
  <c r="H299" i="61"/>
  <c r="H298" i="61"/>
  <c r="J297" i="61"/>
  <c r="H297" i="61"/>
  <c r="J296" i="61"/>
  <c r="H296" i="61"/>
  <c r="J294" i="61"/>
  <c r="H294" i="61"/>
  <c r="J293" i="61"/>
  <c r="H293" i="61"/>
  <c r="J292" i="61"/>
  <c r="H292" i="61"/>
  <c r="J291" i="61"/>
  <c r="H291" i="61"/>
  <c r="J290" i="61"/>
  <c r="H290" i="61"/>
  <c r="J289" i="61"/>
  <c r="H289" i="61"/>
  <c r="J288" i="61"/>
  <c r="H288" i="61"/>
  <c r="J285" i="61"/>
  <c r="H285" i="61"/>
  <c r="J283" i="61"/>
  <c r="H283" i="61"/>
  <c r="J282" i="61"/>
  <c r="H282" i="61"/>
  <c r="J279" i="61"/>
  <c r="H279" i="61"/>
  <c r="J277" i="61"/>
  <c r="H277" i="61"/>
  <c r="J276" i="61"/>
  <c r="H276" i="61"/>
  <c r="J274" i="61"/>
  <c r="H274" i="61"/>
  <c r="J273" i="61"/>
  <c r="H273" i="61"/>
  <c r="J272" i="61"/>
  <c r="H272" i="61"/>
  <c r="J270" i="61"/>
  <c r="H270" i="61"/>
  <c r="J268" i="61"/>
  <c r="H268" i="61"/>
  <c r="J267" i="61"/>
  <c r="H267" i="61"/>
  <c r="J265" i="61"/>
  <c r="H265" i="61"/>
  <c r="J264" i="61"/>
  <c r="H264" i="61"/>
  <c r="J262" i="61"/>
  <c r="H262" i="61"/>
  <c r="J261" i="61"/>
  <c r="H261" i="61"/>
  <c r="J259" i="61"/>
  <c r="H259" i="61"/>
  <c r="J258" i="61"/>
  <c r="H258" i="61"/>
  <c r="J256" i="61"/>
  <c r="H256" i="61"/>
  <c r="J255" i="61"/>
  <c r="H255" i="61"/>
  <c r="J252" i="61"/>
  <c r="H252" i="61"/>
  <c r="J251" i="61"/>
  <c r="H251" i="61"/>
  <c r="J249" i="61"/>
  <c r="H249" i="61"/>
  <c r="J247" i="61"/>
  <c r="H247" i="61"/>
  <c r="J245" i="61"/>
  <c r="H245" i="61"/>
  <c r="J244" i="61"/>
  <c r="H244" i="61"/>
  <c r="J243" i="61"/>
  <c r="H243" i="61"/>
  <c r="J241" i="61"/>
  <c r="H241" i="61"/>
  <c r="J240" i="61"/>
  <c r="H240" i="61"/>
  <c r="J239" i="61"/>
  <c r="H239" i="61"/>
  <c r="J238" i="61"/>
  <c r="H238" i="61"/>
  <c r="J237" i="61"/>
  <c r="H237" i="61"/>
  <c r="J236" i="61"/>
  <c r="H236" i="61"/>
  <c r="J235" i="61"/>
  <c r="H235" i="61"/>
  <c r="J234" i="61"/>
  <c r="H234" i="61"/>
  <c r="J233" i="61"/>
  <c r="H233" i="61"/>
  <c r="J232" i="61"/>
  <c r="H232" i="61"/>
  <c r="J231" i="61"/>
  <c r="H231" i="61"/>
  <c r="J230" i="61"/>
  <c r="H230" i="61"/>
  <c r="J229" i="61"/>
  <c r="H229" i="61"/>
  <c r="J228" i="61"/>
  <c r="H228" i="61"/>
  <c r="J227" i="61"/>
  <c r="H227" i="61"/>
  <c r="J226" i="61"/>
  <c r="H226" i="61"/>
  <c r="J225" i="61"/>
  <c r="H225" i="61"/>
  <c r="J224" i="61"/>
  <c r="H224" i="61"/>
  <c r="J223" i="61"/>
  <c r="H223" i="61"/>
  <c r="H222" i="61"/>
  <c r="J221" i="61"/>
  <c r="H221" i="61"/>
  <c r="J220" i="61"/>
  <c r="H220" i="61"/>
  <c r="J219" i="61"/>
  <c r="H219" i="61"/>
  <c r="J218" i="61"/>
  <c r="H218" i="61"/>
  <c r="J217" i="61"/>
  <c r="H217" i="61"/>
  <c r="J216" i="61"/>
  <c r="H216" i="61"/>
  <c r="J215" i="61"/>
  <c r="H215" i="61"/>
  <c r="J214" i="61"/>
  <c r="H214" i="61"/>
  <c r="J213" i="61"/>
  <c r="H213" i="61"/>
  <c r="J212" i="61"/>
  <c r="H212" i="61"/>
  <c r="J211" i="61"/>
  <c r="H211" i="61"/>
  <c r="J210" i="61"/>
  <c r="H210" i="61"/>
  <c r="J209" i="61"/>
  <c r="H209" i="61"/>
  <c r="J207" i="61"/>
  <c r="H207" i="61"/>
  <c r="J206" i="61"/>
  <c r="H206" i="61"/>
  <c r="J205" i="61"/>
  <c r="H205" i="61"/>
  <c r="J202" i="61"/>
  <c r="H202" i="61"/>
  <c r="J201" i="61"/>
  <c r="H201" i="61"/>
  <c r="J199" i="61"/>
  <c r="H199" i="61"/>
  <c r="J198" i="61"/>
  <c r="H198" i="61"/>
  <c r="J197" i="61"/>
  <c r="H197" i="61"/>
  <c r="J196" i="61"/>
  <c r="H196" i="61"/>
  <c r="J195" i="61"/>
  <c r="H195" i="61"/>
  <c r="J194" i="61"/>
  <c r="H194" i="61"/>
  <c r="J193" i="61"/>
  <c r="H193" i="61"/>
  <c r="J191" i="61"/>
  <c r="H191" i="61"/>
  <c r="J190" i="61"/>
  <c r="H190" i="61"/>
  <c r="J189" i="61"/>
  <c r="H189" i="61"/>
  <c r="J188" i="61"/>
  <c r="H188" i="61"/>
  <c r="J187" i="61"/>
  <c r="H187" i="61"/>
  <c r="J186" i="61"/>
  <c r="H186" i="61"/>
  <c r="J185" i="61"/>
  <c r="H185" i="61"/>
  <c r="J184" i="61"/>
  <c r="H184" i="61"/>
  <c r="J183" i="61"/>
  <c r="H183" i="61"/>
  <c r="J182" i="61"/>
  <c r="H182" i="61"/>
  <c r="J180" i="61"/>
  <c r="H180" i="61"/>
  <c r="J179" i="61"/>
  <c r="H179" i="61"/>
  <c r="J178" i="61"/>
  <c r="H178" i="61"/>
  <c r="J177" i="61"/>
  <c r="H177" i="61"/>
  <c r="J176" i="61"/>
  <c r="H176" i="61"/>
  <c r="J175" i="61"/>
  <c r="H175" i="61"/>
  <c r="J174" i="61"/>
  <c r="H174" i="61"/>
  <c r="J173" i="61"/>
  <c r="H173" i="61"/>
  <c r="J172" i="61"/>
  <c r="H172" i="61"/>
  <c r="J171" i="61"/>
  <c r="H171" i="61"/>
  <c r="J170" i="61"/>
  <c r="H170" i="61"/>
  <c r="J169" i="61"/>
  <c r="H169" i="61"/>
  <c r="J168" i="61"/>
  <c r="H168" i="61"/>
  <c r="J167" i="61"/>
  <c r="H167" i="61"/>
  <c r="J166" i="61"/>
  <c r="H166" i="61"/>
  <c r="J165" i="61"/>
  <c r="H165" i="61"/>
  <c r="J164" i="61"/>
  <c r="H164" i="61"/>
  <c r="J163" i="61"/>
  <c r="H163" i="61"/>
  <c r="J162" i="61"/>
  <c r="H162" i="61"/>
  <c r="J161" i="61"/>
  <c r="H161" i="61"/>
  <c r="J160" i="61"/>
  <c r="H160" i="61"/>
  <c r="J159" i="61"/>
  <c r="H159" i="61"/>
  <c r="J158" i="61"/>
  <c r="H158" i="61"/>
  <c r="J157" i="61"/>
  <c r="H157" i="61"/>
  <c r="J156" i="61"/>
  <c r="H156" i="61"/>
  <c r="J155" i="61"/>
  <c r="H155" i="61"/>
  <c r="J154" i="61"/>
  <c r="H154" i="61"/>
  <c r="J151" i="61"/>
  <c r="H151" i="61"/>
  <c r="J149" i="61"/>
  <c r="H149" i="61"/>
  <c r="J148" i="61"/>
  <c r="H148" i="61"/>
  <c r="J146" i="61"/>
  <c r="H146" i="61"/>
  <c r="J145" i="61"/>
  <c r="H145" i="61"/>
  <c r="J144" i="61"/>
  <c r="H144" i="61"/>
  <c r="J142" i="61"/>
  <c r="H142" i="61"/>
  <c r="J140" i="61"/>
  <c r="H140" i="61"/>
  <c r="J139" i="61"/>
  <c r="H139" i="61"/>
  <c r="J138" i="61"/>
  <c r="H138" i="61"/>
  <c r="J137" i="61"/>
  <c r="H137" i="61"/>
  <c r="J136" i="61"/>
  <c r="H136" i="61"/>
  <c r="J135" i="61"/>
  <c r="H135" i="61"/>
  <c r="J134" i="61"/>
  <c r="H134" i="61"/>
  <c r="J132" i="61"/>
  <c r="H132" i="61"/>
  <c r="J131" i="61"/>
  <c r="H131" i="61"/>
  <c r="J130" i="61"/>
  <c r="H130" i="61"/>
  <c r="J129" i="61"/>
  <c r="H129" i="61"/>
  <c r="J128" i="61"/>
  <c r="H128" i="61"/>
  <c r="J127" i="61"/>
  <c r="H127" i="61"/>
  <c r="J126" i="61"/>
  <c r="H126" i="61"/>
  <c r="J123" i="61"/>
  <c r="H123" i="61"/>
  <c r="J122" i="61"/>
  <c r="H122" i="61"/>
  <c r="H120" i="61"/>
  <c r="J119" i="61"/>
  <c r="H119" i="61"/>
  <c r="J118" i="61"/>
  <c r="H118" i="61"/>
  <c r="J117" i="61"/>
  <c r="H117" i="61"/>
  <c r="J116" i="61"/>
  <c r="H116" i="61"/>
  <c r="J115" i="61"/>
  <c r="H115" i="61"/>
  <c r="J114" i="61"/>
  <c r="H114" i="61"/>
  <c r="J113" i="61"/>
  <c r="H113" i="61"/>
  <c r="J112" i="61"/>
  <c r="H112" i="61"/>
  <c r="J111" i="61"/>
  <c r="H111" i="61"/>
  <c r="J110" i="61"/>
  <c r="H110" i="61"/>
  <c r="J109" i="61"/>
  <c r="H109" i="61"/>
  <c r="J108" i="61"/>
  <c r="H108" i="61"/>
  <c r="J107" i="61"/>
  <c r="H107" i="61"/>
  <c r="J106" i="61"/>
  <c r="H106" i="61"/>
  <c r="J103" i="61"/>
  <c r="H103" i="61"/>
  <c r="J102" i="61"/>
  <c r="H102" i="61"/>
  <c r="J101" i="61"/>
  <c r="H101" i="61"/>
  <c r="J100" i="61"/>
  <c r="H100" i="61"/>
  <c r="J99" i="61"/>
  <c r="H99" i="61"/>
  <c r="J98" i="61"/>
  <c r="H98" i="61"/>
  <c r="J97" i="61"/>
  <c r="H97" i="61"/>
  <c r="J96" i="61"/>
  <c r="H96" i="61"/>
  <c r="J94" i="61"/>
  <c r="H94" i="61"/>
  <c r="J93" i="61"/>
  <c r="H93" i="61"/>
  <c r="J92" i="61"/>
  <c r="H92" i="61"/>
  <c r="J89" i="61"/>
  <c r="H89" i="61"/>
  <c r="J88" i="61"/>
  <c r="H88" i="61"/>
  <c r="J87" i="61"/>
  <c r="H87" i="61"/>
  <c r="J86" i="61"/>
  <c r="H86" i="61"/>
  <c r="J85" i="61"/>
  <c r="H85" i="61"/>
  <c r="J84" i="61"/>
  <c r="H84" i="61"/>
  <c r="J83" i="61"/>
  <c r="H83" i="61"/>
  <c r="J82" i="61"/>
  <c r="H82" i="61"/>
  <c r="J81" i="61"/>
  <c r="H81" i="61"/>
  <c r="J80" i="61"/>
  <c r="H80" i="61"/>
  <c r="J78" i="61"/>
  <c r="H78" i="61"/>
  <c r="J77" i="61"/>
  <c r="H77" i="61"/>
  <c r="J76" i="61"/>
  <c r="H76" i="61"/>
  <c r="J75" i="61"/>
  <c r="H75" i="61"/>
  <c r="J74" i="61"/>
  <c r="H74" i="61"/>
  <c r="J73" i="61"/>
  <c r="H73" i="61"/>
  <c r="J72" i="61"/>
  <c r="H72" i="61"/>
  <c r="J71" i="61"/>
  <c r="H71" i="61"/>
  <c r="J70" i="61"/>
  <c r="H70" i="61"/>
  <c r="J69" i="61"/>
  <c r="H69" i="61"/>
  <c r="J68" i="61"/>
  <c r="H68" i="61"/>
  <c r="J67" i="61"/>
  <c r="H67" i="61"/>
  <c r="J66" i="61"/>
  <c r="H66" i="61"/>
  <c r="J65" i="61"/>
  <c r="H65" i="61"/>
  <c r="J63" i="61"/>
  <c r="H63" i="61"/>
  <c r="J62" i="61"/>
  <c r="H62" i="61"/>
  <c r="J60" i="61"/>
  <c r="H60" i="61"/>
  <c r="J59" i="61"/>
  <c r="H59" i="61"/>
  <c r="J58" i="61"/>
  <c r="H58" i="61"/>
  <c r="J57" i="61"/>
  <c r="H57" i="61"/>
  <c r="J56" i="61"/>
  <c r="H56" i="61"/>
  <c r="J55" i="61"/>
  <c r="H55" i="61"/>
  <c r="J54" i="61"/>
  <c r="H54" i="61"/>
  <c r="J53" i="61"/>
  <c r="H53" i="61"/>
  <c r="J52" i="61"/>
  <c r="H52" i="61"/>
  <c r="J51" i="61"/>
  <c r="H51" i="61"/>
  <c r="J49" i="61"/>
  <c r="H49" i="61"/>
  <c r="J48" i="61"/>
  <c r="H48" i="61"/>
  <c r="J47" i="61"/>
  <c r="H47" i="61"/>
  <c r="J46" i="61"/>
  <c r="H46" i="61"/>
  <c r="J45" i="61"/>
  <c r="H45" i="61"/>
  <c r="J44" i="61"/>
  <c r="H44" i="61"/>
  <c r="J43" i="61"/>
  <c r="H43" i="61"/>
  <c r="J42" i="61"/>
  <c r="H42" i="61"/>
  <c r="J41" i="61"/>
  <c r="H41" i="61"/>
  <c r="J40" i="61"/>
  <c r="H40" i="61"/>
  <c r="J39" i="61"/>
  <c r="H39" i="61"/>
  <c r="J37" i="61"/>
  <c r="H37" i="61"/>
  <c r="J36" i="61"/>
  <c r="H36" i="61"/>
  <c r="J35" i="61"/>
  <c r="H35" i="61"/>
  <c r="J34" i="61"/>
  <c r="H34" i="61"/>
  <c r="J33" i="61"/>
  <c r="H33" i="61"/>
  <c r="J32" i="61"/>
  <c r="H32" i="61"/>
  <c r="J31" i="61"/>
  <c r="H31" i="61"/>
  <c r="J30" i="61"/>
  <c r="H30" i="61"/>
  <c r="J29" i="61"/>
  <c r="H29" i="61"/>
  <c r="J28" i="61"/>
  <c r="H28" i="61"/>
  <c r="J27" i="61"/>
  <c r="H27" i="61"/>
  <c r="J26" i="61"/>
  <c r="H26" i="61"/>
  <c r="J25" i="61"/>
  <c r="H25" i="61"/>
  <c r="J24" i="61"/>
  <c r="H24" i="61"/>
  <c r="J23" i="61"/>
  <c r="H23" i="61"/>
  <c r="J22" i="61"/>
  <c r="H22" i="61"/>
  <c r="J21" i="61"/>
  <c r="H21" i="61"/>
  <c r="J20" i="61"/>
  <c r="H20" i="61"/>
  <c r="J19" i="61"/>
  <c r="H19" i="61"/>
  <c r="J18" i="61"/>
  <c r="H18" i="61"/>
  <c r="J1008" i="61" l="1"/>
</calcChain>
</file>

<file path=xl/comments1.xml><?xml version="1.0" encoding="utf-8"?>
<comments xmlns="http://schemas.openxmlformats.org/spreadsheetml/2006/main">
  <authors>
    <author>ПК</author>
    <author>Администратор</author>
  </authors>
  <commentList>
    <comment ref="C148" authorId="0" shapeId="0">
      <text>
        <r>
          <rPr>
            <b/>
            <sz val="9"/>
            <color indexed="81"/>
            <rFont val="Tahoma"/>
            <family val="2"/>
            <charset val="204"/>
          </rPr>
          <t>ПК:</t>
        </r>
        <r>
          <rPr>
            <sz val="9"/>
            <color indexed="81"/>
            <rFont val="Tahoma"/>
            <family val="2"/>
            <charset val="204"/>
          </rPr>
          <t xml:space="preserve">
это осталась 1 степень сложности</t>
        </r>
      </text>
    </comment>
    <comment ref="C209" authorId="1" shapeId="0">
      <text>
        <r>
          <rPr>
            <b/>
            <sz val="9"/>
            <color indexed="81"/>
            <rFont val="Tahoma"/>
            <family val="2"/>
            <charset val="204"/>
          </rPr>
          <t>Администратор:</t>
        </r>
        <r>
          <rPr>
            <sz val="9"/>
            <color indexed="81"/>
            <rFont val="Tahoma"/>
            <family val="2"/>
            <charset val="204"/>
          </rPr>
          <t xml:space="preserve">
нефроптоз</t>
        </r>
      </text>
    </comment>
    <comment ref="C210" authorId="1" shapeId="0">
      <text>
        <r>
          <rPr>
            <b/>
            <sz val="9"/>
            <color indexed="81"/>
            <rFont val="Tahoma"/>
            <family val="2"/>
            <charset val="204"/>
          </rPr>
          <t>Администратор:</t>
        </r>
        <r>
          <rPr>
            <sz val="9"/>
            <color indexed="81"/>
            <rFont val="Tahoma"/>
            <family val="2"/>
            <charset val="204"/>
          </rPr>
          <t xml:space="preserve">
нефрэктомия</t>
        </r>
      </text>
    </comment>
  </commentList>
</comments>
</file>

<file path=xl/sharedStrings.xml><?xml version="1.0" encoding="utf-8"?>
<sst xmlns="http://schemas.openxmlformats.org/spreadsheetml/2006/main" count="6388" uniqueCount="3416">
  <si>
    <t>С.В.Шешунова</t>
  </si>
  <si>
    <t>М.П.</t>
  </si>
  <si>
    <t>ПРЕЙСКУРАНТ</t>
  </si>
  <si>
    <t xml:space="preserve"> платных медицинских услуг, оказываемых</t>
  </si>
  <si>
    <t>ГОСУДАРСТВЕННЫМ БЮДЖЕТНЫМ УЧРЕЖДЕНИЕМ ЗДРАВООХРАНЕНИЯ САМАРСКОЙ ОБЛАСТИ</t>
  </si>
  <si>
    <t>"НОВОКУЙБЫШЕВСКАЯ ЦЕНТРАЛЬНАЯ ГОРОДСКАЯ БОЛЬНИЦА"</t>
  </si>
  <si>
    <t>Номер позиции</t>
  </si>
  <si>
    <t>Наименование услуги</t>
  </si>
  <si>
    <t>Единица измерения</t>
  </si>
  <si>
    <t xml:space="preserve">Цена    (руб.)     </t>
  </si>
  <si>
    <t xml:space="preserve">Цена с НДС (руб.) </t>
  </si>
  <si>
    <t>1.1</t>
  </si>
  <si>
    <t>1.1.1</t>
  </si>
  <si>
    <t>1.1.1.1</t>
  </si>
  <si>
    <t>1.1.1.2</t>
  </si>
  <si>
    <t>Акушер-гинеколог</t>
  </si>
  <si>
    <t>1.1.1.3</t>
  </si>
  <si>
    <t>Гастроэнтеролог</t>
  </si>
  <si>
    <t>1.1.1.4</t>
  </si>
  <si>
    <t>Инфекционист</t>
  </si>
  <si>
    <t>1.1.1.5</t>
  </si>
  <si>
    <t>Кардиолог</t>
  </si>
  <si>
    <t>1.1.1.6</t>
  </si>
  <si>
    <t>1.1.1.7</t>
  </si>
  <si>
    <t>Колопроктолог</t>
  </si>
  <si>
    <t>1.1.1.8</t>
  </si>
  <si>
    <t>Невропатолог</t>
  </si>
  <si>
    <t>1.1.1.9</t>
  </si>
  <si>
    <t>Отоларинголог</t>
  </si>
  <si>
    <t>1.1.1.10</t>
  </si>
  <si>
    <t>Офтальмолог</t>
  </si>
  <si>
    <t>1.1.1.11</t>
  </si>
  <si>
    <t>Пульмонолог</t>
  </si>
  <si>
    <t>1.1.1.12</t>
  </si>
  <si>
    <t>Ревматолог</t>
  </si>
  <si>
    <t>1.1.1.13</t>
  </si>
  <si>
    <t>Терапевт</t>
  </si>
  <si>
    <t>1.1.1.14</t>
  </si>
  <si>
    <t>1.1.1.15</t>
  </si>
  <si>
    <t>Профпатолог</t>
  </si>
  <si>
    <t>1.1.1.16</t>
  </si>
  <si>
    <t>Травмотолог-ортопед</t>
  </si>
  <si>
    <t>1.1.1.17</t>
  </si>
  <si>
    <t>Уролог</t>
  </si>
  <si>
    <t>1.1.1.18</t>
  </si>
  <si>
    <t>Физиотерапевт</t>
  </si>
  <si>
    <t>1.1.1.19</t>
  </si>
  <si>
    <t>1.1.1.20</t>
  </si>
  <si>
    <t>Врач по лечебной физкультуре</t>
  </si>
  <si>
    <t>Повторная консультация специалистов</t>
  </si>
  <si>
    <t>1.1.2</t>
  </si>
  <si>
    <t>1.1.2.1</t>
  </si>
  <si>
    <t>1.1.2.2</t>
  </si>
  <si>
    <t>1.1.3</t>
  </si>
  <si>
    <t>1.1.3.1</t>
  </si>
  <si>
    <t>1.1.3.2</t>
  </si>
  <si>
    <t>1.1.3.3</t>
  </si>
  <si>
    <t>Динамометрия (для невролога)</t>
  </si>
  <si>
    <t>1.1.3.4</t>
  </si>
  <si>
    <t>Хирург</t>
  </si>
  <si>
    <t>1.1.3.5</t>
  </si>
  <si>
    <t>1.1.3.6</t>
  </si>
  <si>
    <t>1.1.3.7</t>
  </si>
  <si>
    <t>Исследование бинокулярного зрения</t>
  </si>
  <si>
    <t>1.1.3.8</t>
  </si>
  <si>
    <t>Биомикроскопия сред глаза</t>
  </si>
  <si>
    <t>1.1.3.9</t>
  </si>
  <si>
    <t>Эндокринолог</t>
  </si>
  <si>
    <t>1.1.3.10</t>
  </si>
  <si>
    <t>Цветоощущение</t>
  </si>
  <si>
    <t>Исследование вестибулярного аппарата</t>
  </si>
  <si>
    <t>Периметрия обычная</t>
  </si>
  <si>
    <t>Периметрия проекционная</t>
  </si>
  <si>
    <t>Тонометрия</t>
  </si>
  <si>
    <t>Тонометрия контактная</t>
  </si>
  <si>
    <t>Исследование глазного дна</t>
  </si>
  <si>
    <t xml:space="preserve">Офтальмолог с определением остроты зрения </t>
  </si>
  <si>
    <t>Манипуляции</t>
  </si>
  <si>
    <t>Инъекции (внутримышечные, подкожные) шприцем однократного применения (без стоимости шприца)</t>
  </si>
  <si>
    <t>Инъекции (внутримышечные, подкожные) шприцем однократного применения (со стоимостью шприца)</t>
  </si>
  <si>
    <t>Постановка системы (без ст-ти лекарственных средств и системы)</t>
  </si>
  <si>
    <t>услуга</t>
  </si>
  <si>
    <t>Инъекции (внутримышечные и подкожные) шприцем однократного применения (без ст-ти шприца) на дому</t>
  </si>
  <si>
    <t>Инъекции (внутримышечные и подкожные) шприцем однократного применения (со ст-ю шприца) на дому</t>
  </si>
  <si>
    <t>Постановка системы (без ст-ти лекарств. средств и системы) на дому</t>
  </si>
  <si>
    <t>Парабульбарная инъекция</t>
  </si>
  <si>
    <t>Промывание слезных путей</t>
  </si>
  <si>
    <t>1.1.7</t>
  </si>
  <si>
    <t>Подбор очков</t>
  </si>
  <si>
    <t>1.1.7.1</t>
  </si>
  <si>
    <t>Простых</t>
  </si>
  <si>
    <t>1.1.7.2</t>
  </si>
  <si>
    <t>Сложных</t>
  </si>
  <si>
    <t>1.1.8</t>
  </si>
  <si>
    <t>1.1.8.1</t>
  </si>
  <si>
    <t>Удаление серных пробок промыванием</t>
  </si>
  <si>
    <t>1.1.8.2</t>
  </si>
  <si>
    <t>Смазывание слизистой оболочки ротоглотки лекарственными средствами</t>
  </si>
  <si>
    <t>1.1.8.3</t>
  </si>
  <si>
    <t xml:space="preserve">Промывание лакун и миндалин </t>
  </si>
  <si>
    <t>1.1.8.4</t>
  </si>
  <si>
    <t>Продувание ушей по Политцеру</t>
  </si>
  <si>
    <t>1.1.8.5</t>
  </si>
  <si>
    <t>Вливание лекарств в гортань</t>
  </si>
  <si>
    <t>1.1.8.6</t>
  </si>
  <si>
    <t>Введение лекарственных средств парамеатальное</t>
  </si>
  <si>
    <t>1.1.8.7</t>
  </si>
  <si>
    <t>Туалет уха</t>
  </si>
  <si>
    <t>1.1.8.8</t>
  </si>
  <si>
    <t>Промывание аттика</t>
  </si>
  <si>
    <t>1.1.8.9</t>
  </si>
  <si>
    <t>Эфидринизация носа</t>
  </si>
  <si>
    <t>1.1.8.10</t>
  </si>
  <si>
    <t>Обследование больных методом тональной аудиметрии</t>
  </si>
  <si>
    <t>1.1.8.11</t>
  </si>
  <si>
    <t>Обследование больных (исследование слуха) методом тимпанометрии</t>
  </si>
  <si>
    <t>1.1.8.12</t>
  </si>
  <si>
    <t>Обследование больных методом объективной аудиметрии</t>
  </si>
  <si>
    <t>1.1.8.13</t>
  </si>
  <si>
    <t>Забор соскоба с языка и задней стенки глотки</t>
  </si>
  <si>
    <t>1.1.9</t>
  </si>
  <si>
    <t>Хирургические манипуляции</t>
  </si>
  <si>
    <t>1.1.9.1</t>
  </si>
  <si>
    <t>Консервативное лечение хронической анальной трещины</t>
  </si>
  <si>
    <t>1.1.9.2</t>
  </si>
  <si>
    <t>Блокада. Анальный зуд</t>
  </si>
  <si>
    <t>1.1.9.3</t>
  </si>
  <si>
    <t>Блокада. Консервативное лечение кокцигодении, прокталгии</t>
  </si>
  <si>
    <t>1.1.9.4</t>
  </si>
  <si>
    <t>Оперативное иссечение анальной трещины по Габриэлю I</t>
  </si>
  <si>
    <t>курс лечения</t>
  </si>
  <si>
    <t>1.1.9.5</t>
  </si>
  <si>
    <t>Оперативное иссечение анальной трещины по Габриэлю II</t>
  </si>
  <si>
    <t>1.1.9.6</t>
  </si>
  <si>
    <t>Оперативное лечение-удаление папиломы, полипов ануса и прямой кишки</t>
  </si>
  <si>
    <t>1.1.9.7</t>
  </si>
  <si>
    <t>Операция. Хронические парарактальные, подкожные, интрасфинктерные свищи</t>
  </si>
  <si>
    <t>1.1.9.8</t>
  </si>
  <si>
    <t>Операция. Эпителиально копчиковый ход</t>
  </si>
  <si>
    <t>1.1.9.9</t>
  </si>
  <si>
    <t>Ректоскопия  диагностическая</t>
  </si>
  <si>
    <t>1.1.9.10</t>
  </si>
  <si>
    <t>Ректоскопия  лечебная</t>
  </si>
  <si>
    <t>1.1.9.11</t>
  </si>
  <si>
    <t>1.1.9.11.1</t>
  </si>
  <si>
    <t>1 степень сложности</t>
  </si>
  <si>
    <t>1.1.9.11.2</t>
  </si>
  <si>
    <t>2 степень сложности</t>
  </si>
  <si>
    <t>1.1.9.11.3</t>
  </si>
  <si>
    <t>3 степень сложности</t>
  </si>
  <si>
    <t>1.1.9.12</t>
  </si>
  <si>
    <t>Удаление инородных тел (со стоимостью перевязок)</t>
  </si>
  <si>
    <t>1.1.9.12.1</t>
  </si>
  <si>
    <t>1.1.9.12.2</t>
  </si>
  <si>
    <t>1.1.9.12.3</t>
  </si>
  <si>
    <t>1.1.9.13</t>
  </si>
  <si>
    <t>Перевязка чистая</t>
  </si>
  <si>
    <t>1.1.9.14</t>
  </si>
  <si>
    <t>Перевязка гнойная</t>
  </si>
  <si>
    <t>1.1.9.15</t>
  </si>
  <si>
    <t>Внутрисуставная блокада  (со стоимостью перевязок)</t>
  </si>
  <si>
    <t>1.1.9.16</t>
  </si>
  <si>
    <t>Удаление ногтевой пластины (со стоимостью перевязок)</t>
  </si>
  <si>
    <t>1.1.9.17</t>
  </si>
  <si>
    <t>Вросший ноготь (при грибковом поражении). Пластика ногтевого ложа, перевязки</t>
  </si>
  <si>
    <t>1.2</t>
  </si>
  <si>
    <t>1.2.1</t>
  </si>
  <si>
    <t>Болезни эндокринной системы</t>
  </si>
  <si>
    <t>1.2.1.1</t>
  </si>
  <si>
    <t>Железодефицитная анемия</t>
  </si>
  <si>
    <t>1 день</t>
  </si>
  <si>
    <t>1.2.1.2</t>
  </si>
  <si>
    <t>Витамин В-12 дефицитная анемия</t>
  </si>
  <si>
    <t>1.2.1.3</t>
  </si>
  <si>
    <t>ДОА и ревматоидный артрит</t>
  </si>
  <si>
    <t>1.2.1.4</t>
  </si>
  <si>
    <t xml:space="preserve">Крапивница                              </t>
  </si>
  <si>
    <t>1.2.1.5</t>
  </si>
  <si>
    <t>Артериальная гипертензия</t>
  </si>
  <si>
    <t>1.2.1.6</t>
  </si>
  <si>
    <t>ИБС Стенокардия</t>
  </si>
  <si>
    <t>1.2.1.7</t>
  </si>
  <si>
    <t>Бронхиты. Бронхиальная астма</t>
  </si>
  <si>
    <t>1.2.2</t>
  </si>
  <si>
    <t>Болезни органов пищеварения, печени, поджелудочной железы</t>
  </si>
  <si>
    <t>1.2.2.1</t>
  </si>
  <si>
    <t>Язвенная болезнь желудка, язвенная болезнь 12-перстной кишки</t>
  </si>
  <si>
    <t>1.2.2.2</t>
  </si>
  <si>
    <t>Гастроэзофагуальная рефлюксная болезнь. Гастрит</t>
  </si>
  <si>
    <t>Хронический холецестит, желчекаменная болезнь</t>
  </si>
  <si>
    <t>Хронический панкреатит</t>
  </si>
  <si>
    <t>Воспалительные заболевания кишечника. Болезнь Крона</t>
  </si>
  <si>
    <t>Алкогольная болезнь печени, гепатиты, цирроз печени</t>
  </si>
  <si>
    <t>Синдром раздраженного толстого кишечника</t>
  </si>
  <si>
    <t>Болезни хирургического профиля</t>
  </si>
  <si>
    <t>Болезни нервной системы</t>
  </si>
  <si>
    <t>Полинейропатия</t>
  </si>
  <si>
    <t>Остеохондроз</t>
  </si>
  <si>
    <t>Болезни органов мочевыделения</t>
  </si>
  <si>
    <t>Хронический тубулоинтерстициальный нефрит</t>
  </si>
  <si>
    <t>Пиелонефрит. Цистит</t>
  </si>
  <si>
    <t>1.3</t>
  </si>
  <si>
    <t>РЕНТГЕНОЛОГИЧЕСКОЕ ОТДЕЛЕНИЕ</t>
  </si>
  <si>
    <t>1.3.1</t>
  </si>
  <si>
    <t>Рентгенологические исследования (с описанием снимка)</t>
  </si>
  <si>
    <t>1.3.1.1</t>
  </si>
  <si>
    <t xml:space="preserve">Рентгенография грудной клетки в одной проекции </t>
  </si>
  <si>
    <t>1.3.1.2</t>
  </si>
  <si>
    <t>Рентгенография грудной клетки в двух проекциях</t>
  </si>
  <si>
    <t>1.3.1.3</t>
  </si>
  <si>
    <t>Томограмма гортани 3 среза</t>
  </si>
  <si>
    <t>1.3.1.4</t>
  </si>
  <si>
    <t xml:space="preserve">Рентгеноскопия желудка с двойным контрастированием </t>
  </si>
  <si>
    <t>1.3.1.5</t>
  </si>
  <si>
    <t>Рентгеноскопия пищевода с контастированием</t>
  </si>
  <si>
    <t>1.3.1.6</t>
  </si>
  <si>
    <t xml:space="preserve">Рентгенография брюшной полости </t>
  </si>
  <si>
    <t>1.3.1.7</t>
  </si>
  <si>
    <t>Рентгенография брюшной полости с пассажем бария</t>
  </si>
  <si>
    <t xml:space="preserve">Ирригоскопия </t>
  </si>
  <si>
    <t xml:space="preserve">Рентгенография шейного и копчикового отделов позвоночника в двух проекциях </t>
  </si>
  <si>
    <t xml:space="preserve">Рентгенография грудного отдела позвоночника в двух проекциях </t>
  </si>
  <si>
    <t>Рентгенография поясничного отдела позвоночника в двух проекциях</t>
  </si>
  <si>
    <t>Рентгенография черепа  в двух проекциях</t>
  </si>
  <si>
    <t>Рентгенография придаточных пазух носа</t>
  </si>
  <si>
    <t>Рентгенография височно-челюстного сустава</t>
  </si>
  <si>
    <t>Рентгенография нижней челюсти в двух проекциях</t>
  </si>
  <si>
    <t>Рентгенография ключицы</t>
  </si>
  <si>
    <t xml:space="preserve">Рентгенография лопатки в двух проекциях </t>
  </si>
  <si>
    <t>Рентгенография костей таза</t>
  </si>
  <si>
    <t>Рентгенография периферических отделов скелета в двух проекциях</t>
  </si>
  <si>
    <t>Урография внутривенная (без стоимости анестезии и контрастного препарата)</t>
  </si>
  <si>
    <t>Урография внутривенная (со стоимостью контрастного препарата)</t>
  </si>
  <si>
    <t>Цистография восходящая</t>
  </si>
  <si>
    <t>Фистулография (со стоимостью контрастного препарата)</t>
  </si>
  <si>
    <t>Томография грудной клетки в трех срезах</t>
  </si>
  <si>
    <t>Цифровая флюорография в 1 проекции</t>
  </si>
  <si>
    <t>Цифровая флюорография в 2-х проекциях</t>
  </si>
  <si>
    <t>Описание одного рентгенографического снимка (повторное)</t>
  </si>
  <si>
    <t>1.3.2</t>
  </si>
  <si>
    <t>Компьютерная томография</t>
  </si>
  <si>
    <t>1.3.2.1</t>
  </si>
  <si>
    <t>Компьютерная томография одного органа</t>
  </si>
  <si>
    <t>1.3.2.2</t>
  </si>
  <si>
    <t>Компьютерная томография двух рядом лежащих органов</t>
  </si>
  <si>
    <t>1.3.2.3</t>
  </si>
  <si>
    <t>1.3.2.4</t>
  </si>
  <si>
    <t>Компьютерная томография с контрастным усилением одного органа (со ст-тью контрастного препарата)</t>
  </si>
  <si>
    <t>1.3.2.5</t>
  </si>
  <si>
    <t>Компьютерная томография  с контрастным усилением двух рядом лежащих органов (без стоимости  контрастного препарата)</t>
  </si>
  <si>
    <t>1.3.2.6</t>
  </si>
  <si>
    <t>Компьютерная томография  с контрастным усилением двух рядом лежащих органов (со стоимостью контрастного препарата)</t>
  </si>
  <si>
    <t>1.3.2.7</t>
  </si>
  <si>
    <t>Компьютерная томография  с болюсным усилением одного органа (без стоимости контрастного препарата и однор. шприца)</t>
  </si>
  <si>
    <t>Компьютерная томография  с болюсным усилением одного органа (со ст-стью контрастного препарата и однор. шприца)</t>
  </si>
  <si>
    <r>
      <t xml:space="preserve">Компьютерная томография  с болюсным усилением двух рядом лежащих органов </t>
    </r>
    <r>
      <rPr>
        <sz val="9.5"/>
        <rFont val="Times New Roman"/>
        <family val="1"/>
        <charset val="204"/>
      </rPr>
      <t>(без ст-ти контрастного препарата и однор. шприца)</t>
    </r>
  </si>
  <si>
    <r>
      <t>Компьютерная томография  с болюсным усилением двух рядом лежащих органов</t>
    </r>
    <r>
      <rPr>
        <sz val="9.5"/>
        <rFont val="Times New Roman"/>
        <family val="1"/>
        <charset val="204"/>
      </rPr>
      <t xml:space="preserve"> (со  ст-тью контрастного препарата и однор. шприца)</t>
    </r>
  </si>
  <si>
    <t>1.3.3</t>
  </si>
  <si>
    <t>Рентгенологические исследования при  травматологических операциях</t>
  </si>
  <si>
    <t>1.3.3.1</t>
  </si>
  <si>
    <t xml:space="preserve">Рентгенография тазобедренного сустава </t>
  </si>
  <si>
    <t>Рентгенография голени в двух проекциях</t>
  </si>
  <si>
    <t xml:space="preserve">Рентгенография плечевого сустава </t>
  </si>
  <si>
    <t xml:space="preserve">Рентгенография черепа в двух проекциях  </t>
  </si>
  <si>
    <t>Рентгенография кисти стопы  в двух проекциях</t>
  </si>
  <si>
    <t>Рентгенография голеностопного сустава в двух проекциях</t>
  </si>
  <si>
    <t>Рентгенография коленного сустава в двух проекциях</t>
  </si>
  <si>
    <t>1.3.4</t>
  </si>
  <si>
    <t>Прочее</t>
  </si>
  <si>
    <t>1.3.4.1</t>
  </si>
  <si>
    <t>Запись результата на диск (без диска)</t>
  </si>
  <si>
    <t>1.3.4.2</t>
  </si>
  <si>
    <t>Повторная выдача результата флюорографии</t>
  </si>
  <si>
    <t>1.4</t>
  </si>
  <si>
    <t>Электролечение</t>
  </si>
  <si>
    <t>Лекарственный электрофорез</t>
  </si>
  <si>
    <t>1 процедура</t>
  </si>
  <si>
    <t>Гальванизация</t>
  </si>
  <si>
    <t>Электростимуляция мышц</t>
  </si>
  <si>
    <t>Диадинамо-терапия</t>
  </si>
  <si>
    <t>С Т М-терапия</t>
  </si>
  <si>
    <t>Токи надтональной частоты</t>
  </si>
  <si>
    <t>Франклинизация общая</t>
  </si>
  <si>
    <t>У В Ч</t>
  </si>
  <si>
    <t>Дециметровая терапия</t>
  </si>
  <si>
    <t>Сантиметровая терапия</t>
  </si>
  <si>
    <t>Магнитотерапия низкочастотная</t>
  </si>
  <si>
    <t xml:space="preserve">Курс  К В Ч  </t>
  </si>
  <si>
    <t xml:space="preserve"> 10 процедур</t>
  </si>
  <si>
    <t>Массаж</t>
  </si>
  <si>
    <t>Головы</t>
  </si>
  <si>
    <t>Лица</t>
  </si>
  <si>
    <t>Шеи</t>
  </si>
  <si>
    <t>Воротниковой зоны</t>
  </si>
  <si>
    <t>Верхней конечности</t>
  </si>
  <si>
    <t>Верхней конечности, надплечья и области лопатки</t>
  </si>
  <si>
    <t>Плечевого сустава</t>
  </si>
  <si>
    <t>Локтевого сустава</t>
  </si>
  <si>
    <t>Лучезапястного сустава</t>
  </si>
  <si>
    <t>Кисти и предплечья</t>
  </si>
  <si>
    <t>Области грудной клетки</t>
  </si>
  <si>
    <t>Мышц передней брюшной стенки</t>
  </si>
  <si>
    <t>Сегментарный массаж пояснично-крестцового отдела</t>
  </si>
  <si>
    <t>Сегментарный массаж шейно-грудного отдела позвоночника</t>
  </si>
  <si>
    <t>Нижней конечности</t>
  </si>
  <si>
    <t>Тазобедренного сустава</t>
  </si>
  <si>
    <t>Коленного сустава</t>
  </si>
  <si>
    <t>Голеностопного сустава</t>
  </si>
  <si>
    <t>Стопы</t>
  </si>
  <si>
    <t>Светолечение</t>
  </si>
  <si>
    <t>Облучение местное</t>
  </si>
  <si>
    <t>У Ф - облучение (общее)</t>
  </si>
  <si>
    <t xml:space="preserve">Лазеротерапия  </t>
  </si>
  <si>
    <t>1 точка</t>
  </si>
  <si>
    <t>Водолечение</t>
  </si>
  <si>
    <t>Аппликация озокеритовая</t>
  </si>
  <si>
    <t>Ультразвук</t>
  </si>
  <si>
    <t>Ультразвуковая терапия</t>
  </si>
  <si>
    <t>Ингаляции</t>
  </si>
  <si>
    <t xml:space="preserve">Ингаляции лекарственные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</si>
  <si>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Ингаляция "Галонеб"                                                                                                                                                                                                                                            </t>
  </si>
  <si>
    <t>ЛФК</t>
  </si>
  <si>
    <t>В период выздоровления или хронического течения заболевания:</t>
  </si>
  <si>
    <t>При индивидуальном методе занятий</t>
  </si>
  <si>
    <t>Групповой метод</t>
  </si>
  <si>
    <t>Для больных после хирургических операций:</t>
  </si>
  <si>
    <t>Для травмотологических больных в период  иммобилизации:</t>
  </si>
  <si>
    <t>Для травмотологических больных после  иммобилизации:</t>
  </si>
  <si>
    <t>При травмах позвоночника:</t>
  </si>
  <si>
    <t>При травмах позвоночника с повреждением спинного мозга:</t>
  </si>
  <si>
    <t>Для неврологических больных:</t>
  </si>
  <si>
    <t>Тракционная терапия с использованием тракц.стола и Hill Anatomor</t>
  </si>
  <si>
    <t>Измерение роста</t>
  </si>
  <si>
    <t>Измерение веса тела</t>
  </si>
  <si>
    <t>1.5</t>
  </si>
  <si>
    <t>1.5.1</t>
  </si>
  <si>
    <t xml:space="preserve">Электрофизиологические исследования </t>
  </si>
  <si>
    <t>1.5.1.1</t>
  </si>
  <si>
    <t>Электроэнцефалография с компьютерной обработкой</t>
  </si>
  <si>
    <t>1.5.1.2</t>
  </si>
  <si>
    <t>1.5.1.3</t>
  </si>
  <si>
    <t>Эхоэнцефалоскопия</t>
  </si>
  <si>
    <t>1.5.2</t>
  </si>
  <si>
    <t>1.5.2.1</t>
  </si>
  <si>
    <t>1.5.2.2</t>
  </si>
  <si>
    <t>1.5.2.3</t>
  </si>
  <si>
    <t>1.5.2.4</t>
  </si>
  <si>
    <t>1.5.3</t>
  </si>
  <si>
    <t>Динамические виды ультрозвуковых исследований в функциональной диагностике</t>
  </si>
  <si>
    <t>1.5.3.1</t>
  </si>
  <si>
    <t>ЭХО кардиография (узи сердца)</t>
  </si>
  <si>
    <t>1.5.4</t>
  </si>
  <si>
    <t>Ультразвуковые исследования органов</t>
  </si>
  <si>
    <t>1.5.4.1</t>
  </si>
  <si>
    <t>Брюшной полости</t>
  </si>
  <si>
    <t>Желчный пузырь с определением функций</t>
  </si>
  <si>
    <t>Поджелудочная железа</t>
  </si>
  <si>
    <t>Селезенка</t>
  </si>
  <si>
    <t>Желудок</t>
  </si>
  <si>
    <t>1.5.4.2</t>
  </si>
  <si>
    <t>Мочеполовой системы</t>
  </si>
  <si>
    <t>Почки + надпочечники</t>
  </si>
  <si>
    <t>Мочевой пузырь с определением остаточной мочи</t>
  </si>
  <si>
    <t>Предстательная железа (трансректальным способом)</t>
  </si>
  <si>
    <t>1.5.4.3</t>
  </si>
  <si>
    <t>Поверхностных структур</t>
  </si>
  <si>
    <t xml:space="preserve">Щитовидная железа </t>
  </si>
  <si>
    <t>Молочная железа № 2 + лимфоузлы</t>
  </si>
  <si>
    <t>Слюнные железы</t>
  </si>
  <si>
    <t>Переферические лимфоузлы</t>
  </si>
  <si>
    <t>Мягкие ткани шеи, головы</t>
  </si>
  <si>
    <t>Цветное допплеровское картирование сосудов брахиоцефального ствола (ЦДК БЦС)</t>
  </si>
  <si>
    <t>Грудной клетки</t>
  </si>
  <si>
    <t>Плевральная полость № 2</t>
  </si>
  <si>
    <t>1.5.5</t>
  </si>
  <si>
    <t>Эндоскопические исследования</t>
  </si>
  <si>
    <t>1.5.5.1</t>
  </si>
  <si>
    <t>Эзофагогастродуоденоскопия диагностическая</t>
  </si>
  <si>
    <t>Бронхоскопия диагностическая</t>
  </si>
  <si>
    <t>1.5.6</t>
  </si>
  <si>
    <t>Функциональные исследования</t>
  </si>
  <si>
    <t>1.5.6.1</t>
  </si>
  <si>
    <t>ЭКГ исследования при записи на автоматизированных приборах в кабине</t>
  </si>
  <si>
    <t>Электрокардиографическая проба с дозированной физической нагрузкой  (с записью ЭКГ на автоматическом приборе) (ВЭМ)</t>
  </si>
  <si>
    <t>Спирография (ФВД)</t>
  </si>
  <si>
    <t>Спирография (бронходилатационный тест)</t>
  </si>
  <si>
    <t>Холтеровское мониторирование (Суточное мониторирование ЭКГ по Холтеру)</t>
  </si>
  <si>
    <t>1.6</t>
  </si>
  <si>
    <t>1.6.1</t>
  </si>
  <si>
    <t>Кровь</t>
  </si>
  <si>
    <t>1.6.1.1</t>
  </si>
  <si>
    <t>Подсчет ретикулоцитов</t>
  </si>
  <si>
    <t>1.6.1.2</t>
  </si>
  <si>
    <t>Скорость оседания эритроцитов</t>
  </si>
  <si>
    <t>Подсчет эритроцитов с базофильной зернистостью</t>
  </si>
  <si>
    <t xml:space="preserve">Время свертывания крови </t>
  </si>
  <si>
    <t>Подсчет лейкоцитарной формулы</t>
  </si>
  <si>
    <t>Обнаружение клеток красной волчанки (LE-клеток)</t>
  </si>
  <si>
    <t>Определение протромбинового индекса</t>
  </si>
  <si>
    <t>Определение протромбинового индекса с расчетом МНО</t>
  </si>
  <si>
    <t>Определение фибриногена суховоздушным методом</t>
  </si>
  <si>
    <t xml:space="preserve">Определение группы крови </t>
  </si>
  <si>
    <t>Определение группы и резус-фактора методом Скангеля</t>
  </si>
  <si>
    <t>Определение резус-фактора</t>
  </si>
  <si>
    <t>Определение билирубина на анализаторе</t>
  </si>
  <si>
    <t xml:space="preserve">Определение прямого билирубина </t>
  </si>
  <si>
    <t>Определение С-реактивного белка (качественная реакция)</t>
  </si>
  <si>
    <t>Исследование крови на гематологическом анализаторе (общий анализ крови)</t>
  </si>
  <si>
    <t>Забор крови из пальца</t>
  </si>
  <si>
    <t>Определение общего белка на анализаторе</t>
  </si>
  <si>
    <t>Определение креатинина на анализаторе</t>
  </si>
  <si>
    <t>Определение мочевины на анализаторе</t>
  </si>
  <si>
    <t>Определение мочевой кислоты на анализаторе</t>
  </si>
  <si>
    <t>Определение магния</t>
  </si>
  <si>
    <t>Определение ЛПВП</t>
  </si>
  <si>
    <t>Определение миоглобина</t>
  </si>
  <si>
    <t>Ферритин</t>
  </si>
  <si>
    <t>Определение глюкозы на анализаторе</t>
  </si>
  <si>
    <t xml:space="preserve">Активированное частичное тромбопластиновое время (АЧТВ, АПТВ) </t>
  </si>
  <si>
    <t>Определение альбумина</t>
  </si>
  <si>
    <t>Определение хлоридов</t>
  </si>
  <si>
    <t>Определение калия на анализаторе</t>
  </si>
  <si>
    <t>Определение натрия на анализаторе</t>
  </si>
  <si>
    <t>Определение кальция на анализаторе</t>
  </si>
  <si>
    <t>Определение железа на анализаторе</t>
  </si>
  <si>
    <t>Определение неорганического фосфора</t>
  </si>
  <si>
    <t>Определение щелочной фосфатазы</t>
  </si>
  <si>
    <t>Определение гамма глютамилтранспептидазы (ГПТ)</t>
  </si>
  <si>
    <t>Определение альфа-амилазы (диастаза)</t>
  </si>
  <si>
    <t>Определение креатинфосфокиназы (КФК)</t>
  </si>
  <si>
    <t>Определение креатинфосфокиназы-МВ (КФК-МВ)</t>
  </si>
  <si>
    <t>Определение лактатдегидрогеназы</t>
  </si>
  <si>
    <t>Определение триглицеридов</t>
  </si>
  <si>
    <t>Определение ревматоидного фактора (качественно)</t>
  </si>
  <si>
    <t>Определение антистрептолизина - О (АСЛО)</t>
  </si>
  <si>
    <t>Определение холестерина</t>
  </si>
  <si>
    <t>Определение гликозилированного гемоглобина</t>
  </si>
  <si>
    <t>Определение аланинаминотрансферазы на анализаторе (АЛТ)</t>
  </si>
  <si>
    <t>Определение аспартатаминотрансферазы на анализаторе (АСТ)</t>
  </si>
  <si>
    <t>Лабораторное исследование при операциях</t>
  </si>
  <si>
    <t>Определение белковых фракций</t>
  </si>
  <si>
    <t>Определение липопротеидов низкой плотности (ЛПНП)</t>
  </si>
  <si>
    <t>Лабораторное исследование перед гемодиализом</t>
  </si>
  <si>
    <t>Лабораторное исследование после гемодиализа</t>
  </si>
  <si>
    <t>Исследование крови на малярийные паразиты</t>
  </si>
  <si>
    <t>Определение тропонина Т</t>
  </si>
  <si>
    <t>Определение Д-димера</t>
  </si>
  <si>
    <t>Определение активности липазы</t>
  </si>
  <si>
    <t>Определение С-реактивного белка (количественный)</t>
  </si>
  <si>
    <t>NT-proBNP</t>
  </si>
  <si>
    <t>1.6.2</t>
  </si>
  <si>
    <t>Имуннологические исследования</t>
  </si>
  <si>
    <t>1.6.2.1</t>
  </si>
  <si>
    <t xml:space="preserve">Определение свободного тироксина  Т4 </t>
  </si>
  <si>
    <t xml:space="preserve">Определение тиреотропина (ТТГ)      </t>
  </si>
  <si>
    <t xml:space="preserve">Определение пролактина             </t>
  </si>
  <si>
    <t>Антитела к тиреопироксидазе (ТПО)</t>
  </si>
  <si>
    <t>Прямая реакция Кумбса методом Скангеля</t>
  </si>
  <si>
    <t>Непрямая реакция Кумбса методом Скангеля</t>
  </si>
  <si>
    <t>Определение маркеров опухоли (PSA)</t>
  </si>
  <si>
    <t>1.6.3</t>
  </si>
  <si>
    <t>Моча</t>
  </si>
  <si>
    <t>1.6.3.1</t>
  </si>
  <si>
    <t>Определение уропорфирина</t>
  </si>
  <si>
    <t>1.6.3.2</t>
  </si>
  <si>
    <t>Микроскопическое исследование осадка по Нечипоренко</t>
  </si>
  <si>
    <t>1.6.3.3</t>
  </si>
  <si>
    <t>Глюкозурический профиль (удельный вес и сахар в моче количественно в одной порции)</t>
  </si>
  <si>
    <t xml:space="preserve">Общий анализ мочи </t>
  </si>
  <si>
    <t xml:space="preserve">Анализ мочи по Зимницкому </t>
  </si>
  <si>
    <t>Микроальбумин в моче (МАУ)</t>
  </si>
  <si>
    <t>Кал</t>
  </si>
  <si>
    <t>Исследования на яйца глистов</t>
  </si>
  <si>
    <t>Исследования соскоба  на энтеробиоз</t>
  </si>
  <si>
    <t>1.6.4.3</t>
  </si>
  <si>
    <t>Общий анализ кала</t>
  </si>
  <si>
    <t>1.6.4.4</t>
  </si>
  <si>
    <t>Определение скрытой крови</t>
  </si>
  <si>
    <t>1.6.5</t>
  </si>
  <si>
    <t>Отделяемое, волоски, чешуйки</t>
  </si>
  <si>
    <t>1.6.5.1</t>
  </si>
  <si>
    <t>Исследование на гонококки и трихомонады</t>
  </si>
  <si>
    <t>1.6.5.2</t>
  </si>
  <si>
    <t>Исследование на грибки</t>
  </si>
  <si>
    <t>1.6.5.3</t>
  </si>
  <si>
    <t>Исследование секрета простаты (нативный препарат)</t>
  </si>
  <si>
    <t>1.6.6</t>
  </si>
  <si>
    <t>Мокрота</t>
  </si>
  <si>
    <t>1.6.6.1</t>
  </si>
  <si>
    <t>Общий анализ мокроты</t>
  </si>
  <si>
    <t>1.6.6.2</t>
  </si>
  <si>
    <t>Исследование мокроты на микробактерии туберкулеза</t>
  </si>
  <si>
    <t>Диагностическое</t>
  </si>
  <si>
    <t>1.7</t>
  </si>
  <si>
    <t>АМБУЛАТОРНОЕ ОБСЛЕДОВАНИЕ И ЛЕЧЕНИЕ В ЖЕНСКОЙ КОНСУЛЬТАЦИИ</t>
  </si>
  <si>
    <t>1.7.1</t>
  </si>
  <si>
    <t>1.7.1.1</t>
  </si>
  <si>
    <t xml:space="preserve">Введение или удаление ВМС стояния до 5 лет  (без стоимости ВМС) </t>
  </si>
  <si>
    <t>1.7.1.2</t>
  </si>
  <si>
    <t>Биопсия шейки матки</t>
  </si>
  <si>
    <t>1.7.1.3</t>
  </si>
  <si>
    <t>Кольпоскопия шейки матки</t>
  </si>
  <si>
    <t>1.7.1.4</t>
  </si>
  <si>
    <t>Полипоэктомия</t>
  </si>
  <si>
    <t>1.7.1.5</t>
  </si>
  <si>
    <t>Диатермоканизация шейки матки</t>
  </si>
  <si>
    <t>1.7.1.6</t>
  </si>
  <si>
    <t>Выскабливание цервикального канала (без стоимости гистологического исследования)</t>
  </si>
  <si>
    <t>1.7.1.7</t>
  </si>
  <si>
    <t>Диагностическое выскабливание цервикального канала и полости матки</t>
  </si>
  <si>
    <t>1.7.1.8</t>
  </si>
  <si>
    <t>Подкожное введение импланона (без медикамента импланон)</t>
  </si>
  <si>
    <t>1.7.1.9</t>
  </si>
  <si>
    <t>Аспирационная биопсия эндометрия</t>
  </si>
  <si>
    <t>1.7.2</t>
  </si>
  <si>
    <t>Процедуры, осмотры</t>
  </si>
  <si>
    <t>1.7.2.1</t>
  </si>
  <si>
    <t>Гистероскопия</t>
  </si>
  <si>
    <t>1.7.2.2</t>
  </si>
  <si>
    <t>Забор мазка</t>
  </si>
  <si>
    <t>1.7.2.3</t>
  </si>
  <si>
    <t>Лечебно-диагностическая пункция шейки матки</t>
  </si>
  <si>
    <t>1.7.2.4</t>
  </si>
  <si>
    <t>Инъекция под слизистую свода</t>
  </si>
  <si>
    <t>1.7.2.5</t>
  </si>
  <si>
    <t>Внутриматочное введение лекарственных средств</t>
  </si>
  <si>
    <t>1.7.2.6</t>
  </si>
  <si>
    <t>Ванночки влагалищные (без медикаментов)</t>
  </si>
  <si>
    <t>1.7.2.7</t>
  </si>
  <si>
    <t xml:space="preserve">Вставление или удаление маточных колец </t>
  </si>
  <si>
    <t>Осмотр акушер-гинекологом (оформление справки в бассейн, профилакторий)</t>
  </si>
  <si>
    <t>1.7.3</t>
  </si>
  <si>
    <t>Аборты</t>
  </si>
  <si>
    <t>1.7.3.1</t>
  </si>
  <si>
    <t>Медикаментозный аборт</t>
  </si>
  <si>
    <t>1.7.4</t>
  </si>
  <si>
    <t>1.7.4.1</t>
  </si>
  <si>
    <t>УЗИ акушерское</t>
  </si>
  <si>
    <t>1.7.4.2</t>
  </si>
  <si>
    <t>УЗИ гинекологическое (вагинальным датчиком)</t>
  </si>
  <si>
    <t>1.7.5</t>
  </si>
  <si>
    <t>Консультации специалистов</t>
  </si>
  <si>
    <t>1.7.5.1</t>
  </si>
  <si>
    <t>Лечебно-консультативный прием врачом акушер-гинекологом</t>
  </si>
  <si>
    <t>1.7.5.2</t>
  </si>
  <si>
    <t>Повторный лечебно-консультативный прием врачом акушер-гинекологом</t>
  </si>
  <si>
    <t>1.7.5.3</t>
  </si>
  <si>
    <t xml:space="preserve">Первичный прием акушер-гинекологом по беременности </t>
  </si>
  <si>
    <t>Повторный прием акушер-гинекологом по беременности</t>
  </si>
  <si>
    <t>Консультация зав.отделением</t>
  </si>
  <si>
    <t>Консультация зам.главного врача по родовспоможению и детству</t>
  </si>
  <si>
    <t>Наблюдение персональным врачем первой категории и дополнительное динамическое обследование с 36 недель беременности</t>
  </si>
  <si>
    <t>Наблюдение персональным врачем высшей категории и дополнительное динамическое обследование с 36 недель беременности</t>
  </si>
  <si>
    <t>1.8</t>
  </si>
  <si>
    <t>Гипербарическая оксигенация</t>
  </si>
  <si>
    <t>сеанс</t>
  </si>
  <si>
    <t>1.9</t>
  </si>
  <si>
    <t>ПЕРВИЧНОЕ ОНКОЛОГИЧЕСКОЕ ОТДЕЛЕНИЕ</t>
  </si>
  <si>
    <t>1.9.1.1</t>
  </si>
  <si>
    <t>1.9.1.2</t>
  </si>
  <si>
    <t>Исследования молочной железы</t>
  </si>
  <si>
    <t>УЗИ молочной железы и лимфоузлов № 2</t>
  </si>
  <si>
    <t>Маммограмма</t>
  </si>
  <si>
    <t>Дополнительная маммограмма</t>
  </si>
  <si>
    <t>1.9.3</t>
  </si>
  <si>
    <t>Лечебно-диагностические манипуляции</t>
  </si>
  <si>
    <t>1.9.3.1</t>
  </si>
  <si>
    <t>Пункция (тонкоигольная аспирационная биопсия) молочной железы, простая</t>
  </si>
  <si>
    <t>1.9.3.2</t>
  </si>
  <si>
    <t>Пункция (тонкоигольная аспирационная биопсия) молочной железы, под контролем УЗИ</t>
  </si>
  <si>
    <t>1.9.3.3</t>
  </si>
  <si>
    <t>Пункция грудной клетки</t>
  </si>
  <si>
    <t>1.9.3.4</t>
  </si>
  <si>
    <t>Пункция брюшной полости</t>
  </si>
  <si>
    <t>1.9.4</t>
  </si>
  <si>
    <t>Амбулаторно-хирургическая операция</t>
  </si>
  <si>
    <t>1.9.4.1</t>
  </si>
  <si>
    <t>Удаление атером, доброкачественных новообразований кожи и др.</t>
  </si>
  <si>
    <t>2.1</t>
  </si>
  <si>
    <t>2.1.1</t>
  </si>
  <si>
    <t>Услуги</t>
  </si>
  <si>
    <t>2.1.1.1</t>
  </si>
  <si>
    <t>Вскрытие умершего в возрасте 15 лет и старше</t>
  </si>
  <si>
    <t>2.1.1.2</t>
  </si>
  <si>
    <t>Наложение бальзамирующей маски на лицо</t>
  </si>
  <si>
    <t>2.1.1.3</t>
  </si>
  <si>
    <t>Хранение трупа в холодильной камере по просьбе родственников, близких</t>
  </si>
  <si>
    <t>сутки</t>
  </si>
  <si>
    <t>2.1.2</t>
  </si>
  <si>
    <t>Гистологическое исследование</t>
  </si>
  <si>
    <t>2.1.2.1</t>
  </si>
  <si>
    <t>2.2</t>
  </si>
  <si>
    <t xml:space="preserve">ГИНЕКОЛОГИЧЕСКОЕ ОТДЕЛЕНИЕ                                                                                                    </t>
  </si>
  <si>
    <t>2.2.1</t>
  </si>
  <si>
    <t>2.2.1.1</t>
  </si>
  <si>
    <t>2.2.1.2</t>
  </si>
  <si>
    <t xml:space="preserve">1 степени сложности </t>
  </si>
  <si>
    <t xml:space="preserve">2 степени сложности </t>
  </si>
  <si>
    <t xml:space="preserve">3 степени сложности </t>
  </si>
  <si>
    <t>2.2.1.3</t>
  </si>
  <si>
    <t>2.2.1.4</t>
  </si>
  <si>
    <t>2.2.1.5</t>
  </si>
  <si>
    <t>Вскрытие абсцесса бартолиновой железы</t>
  </si>
  <si>
    <t>РОДИЛЬНОЕ ОТДЕЛЕНИЕ</t>
  </si>
  <si>
    <t>Роды</t>
  </si>
  <si>
    <t>ПЕДИАТРИЧЕСКОЕ ОТДЕЛЕНИЕ</t>
  </si>
  <si>
    <t>Сервисные услуги</t>
  </si>
  <si>
    <t>Пребывание матери и ребенка до 4-х лет</t>
  </si>
  <si>
    <t>1-местной палате</t>
  </si>
  <si>
    <t>2-х местной палате</t>
  </si>
  <si>
    <t>Пребывание матери и ребенка старше 4-х лет</t>
  </si>
  <si>
    <t>1-местной палате без питания</t>
  </si>
  <si>
    <t>1-местной палате с питанием</t>
  </si>
  <si>
    <t>2-х местной палате без  питания</t>
  </si>
  <si>
    <t>2-х местной палате с питанием</t>
  </si>
  <si>
    <t>ТЕРАПЕВТИЧЕСКОЕ ОТДЕЛЕНИЕ</t>
  </si>
  <si>
    <t>Хронический обструктивный бронхит. Пневмония легкой и средней степени тяжести</t>
  </si>
  <si>
    <t>Воспалительные, язвенные и постгастрорезекционные поражения начального отдела желудочно-кишечного тракта. Паллиативная помощь про опухолевых заболеваниях ЖКТ</t>
  </si>
  <si>
    <t>Цирроз печени</t>
  </si>
  <si>
    <t>Хронический пиелонефрит</t>
  </si>
  <si>
    <t>Витамин В-12 - дефицитная анемия</t>
  </si>
  <si>
    <t>Крапивница</t>
  </si>
  <si>
    <t>Бронхиальная астма (легкой и средней степени тяжести )</t>
  </si>
  <si>
    <t>Симптоматическая артериальная гипертензия. Ревматоидный артрит</t>
  </si>
  <si>
    <t xml:space="preserve">Артрозы, артриты (РА,  ДОА, подагрический)  </t>
  </si>
  <si>
    <t xml:space="preserve">ХИРУРГИЧЕСКОЕ ОТДЕЛЕНИЕ №1                                                                                                                 </t>
  </si>
  <si>
    <t>Липома, атерома, ганглион, гигрома, бурсит</t>
  </si>
  <si>
    <t>Геморрой, трещина прямой кишки, полип анального тракта</t>
  </si>
  <si>
    <t>Свищ параректальный</t>
  </si>
  <si>
    <t>Паховая, пупочная и грыжах белой линии живота</t>
  </si>
  <si>
    <t>Послеоперационная вентральная грыжа</t>
  </si>
  <si>
    <t>Щитовидная железа</t>
  </si>
  <si>
    <t>Лечение вен</t>
  </si>
  <si>
    <t>Резекция желудка</t>
  </si>
  <si>
    <t>Киста поджелудочной железы, хронический панкреатит, эхинококкоз печени</t>
  </si>
  <si>
    <t>Эпителиально-копчиковая киста</t>
  </si>
  <si>
    <t>Контрактура Дюпюитрена</t>
  </si>
  <si>
    <t>Пластическая операция при искривлении I пальца стоп (Hallux valgus,  молоткообразный палец)</t>
  </si>
  <si>
    <t>Иссечение послеоперационных рубцов</t>
  </si>
  <si>
    <t>Остеомиелит оперируемый, свищевая форма</t>
  </si>
  <si>
    <t>Постхолецистэктомический синдром.  Болезнь оперированного желудка</t>
  </si>
  <si>
    <t>Доброкачественные новообразования головы, лица, подкожной клетчатки, конечностей, грудной клетки, туловища</t>
  </si>
  <si>
    <t>Эндоскопическая холецистэктомия</t>
  </si>
  <si>
    <t>Холецистэктомия</t>
  </si>
  <si>
    <t>Кишечный свищ</t>
  </si>
  <si>
    <t>ХИРУРГИЧЕСКОЕ ОТДЕЛЕНИЕ №2 (ЛОР,ОФТАЛЬМОЛОГИЯ)</t>
  </si>
  <si>
    <t>Двусторонняя тонзиллэктомия</t>
  </si>
  <si>
    <t>Полипоэктомия носа, уха</t>
  </si>
  <si>
    <t>Ультразвуковая дезинтеграция нижних носовый раковин</t>
  </si>
  <si>
    <t>Аденотомия</t>
  </si>
  <si>
    <t>Аденотомия с тонзилотомией</t>
  </si>
  <si>
    <t>Лазерная деструкция небных миндалин</t>
  </si>
  <si>
    <t>Лазерная деструкция носовых раковин</t>
  </si>
  <si>
    <t>Удаление инородного тела из глаза наружной части</t>
  </si>
  <si>
    <t>Вазомоторный ринит</t>
  </si>
  <si>
    <t>Другие наружные отиты</t>
  </si>
  <si>
    <t>Хронические гнойные средние отиты</t>
  </si>
  <si>
    <t>Хронический синусит</t>
  </si>
  <si>
    <t>Хронический тонзилит</t>
  </si>
  <si>
    <t>Перихондрит наружного уха</t>
  </si>
  <si>
    <t>Полип полости носа</t>
  </si>
  <si>
    <t>Аллергический ринит, вызванный пыльцой растений</t>
  </si>
  <si>
    <t>Другие аллергические риниты</t>
  </si>
  <si>
    <t>Доброкачественные новообразования уха и наружного слухового прохода</t>
  </si>
  <si>
    <t>Хронический фарингит</t>
  </si>
  <si>
    <t>Промывание носослезнного канала (одного глаза)</t>
  </si>
  <si>
    <t>376</t>
  </si>
  <si>
    <t>Дневной стационар</t>
  </si>
  <si>
    <t>480</t>
  </si>
  <si>
    <t>Обострение хронического тонзиллита. Кровотечение из лор-органов. Перелом костей носа и других лицевых костей. Поверхностная травма носа. Гипертрофия миндалин аденоидов, миндалин</t>
  </si>
  <si>
    <t>Кохленарный неврит. Мирингит. Обострение хронического отита. Мезотимпанит. Эпитимпанит. Обострение хронического синусита. Ларингомикоз. Фарингомикоз. Синусит. Фарингит. Ларингит. Ларинготрахеит. Гемангиома любой локализации. Абсцесс наружного уха</t>
  </si>
  <si>
    <t>Отосклероз. Хронический туботимпальный гнойный средний отит. Хронический эпитимпано-антральный гнойный средний отит. Другие хронические гнойные средние отиты. Рецидивирующая холецистеатома полости после мастоидэктомии. Тимпаносклероз</t>
  </si>
  <si>
    <t>550</t>
  </si>
  <si>
    <t>КАРДИОЛОГИЧЕСКОЕ ОТДЕЛЕНИЕ</t>
  </si>
  <si>
    <t>Диагностика сердечно-сосудистых заболеваний в стационарных условиях</t>
  </si>
  <si>
    <t>Консервативное лечение рефрактерной артериальной гипертензии</t>
  </si>
  <si>
    <t>Хроническая сердечная недостаточность</t>
  </si>
  <si>
    <t>Метаболическая терапия хронических заболеваний сердечно-сосудистой системы</t>
  </si>
  <si>
    <t>Суточное мониторирование ЭКГ</t>
  </si>
  <si>
    <t>Суточное мониторирование артериального давления</t>
  </si>
  <si>
    <t xml:space="preserve">УРОЛОГИЧЕСКОЕ ОТДЕЛЕНИЕ                                                                                                                    </t>
  </si>
  <si>
    <t>Пластика при гидронефрозах</t>
  </si>
  <si>
    <t>Подшивание почки</t>
  </si>
  <si>
    <t>Удаление почки</t>
  </si>
  <si>
    <t>Удаление кисты почки</t>
  </si>
  <si>
    <t>Удаление камня почки и мочеточника в верхней трети</t>
  </si>
  <si>
    <t>Удаление камней в нижней трети мочеточника</t>
  </si>
  <si>
    <t>Водянка яичка</t>
  </si>
  <si>
    <t>Иссечение кист придатка яичка, кист семенного канатика</t>
  </si>
  <si>
    <t>Варикоцеле</t>
  </si>
  <si>
    <t>Фимоз у взрослых</t>
  </si>
  <si>
    <t>Аденома предстательной железы</t>
  </si>
  <si>
    <t>Контактная литотрипсия ( КЛТ )</t>
  </si>
  <si>
    <t>Цистолитотомия</t>
  </si>
  <si>
    <t>Полип Уретры</t>
  </si>
  <si>
    <t>Стрессовое недержание мочи</t>
  </si>
  <si>
    <t>Мочекаменная болезнь, осложненная пиелонефритом</t>
  </si>
  <si>
    <t>Мочекаменная болезнь</t>
  </si>
  <si>
    <t>Цистоскопия</t>
  </si>
  <si>
    <t>Бужирование уретры</t>
  </si>
  <si>
    <t>Урофлоуметрия</t>
  </si>
  <si>
    <t>Стентирование (со стоимостью стента)</t>
  </si>
  <si>
    <t>Повторяющиеся вывихи и подвывихи суставов</t>
  </si>
  <si>
    <t>Наружнее искривление большого пальца</t>
  </si>
  <si>
    <t>Ладонный фиброматоз ( Дюпюитрена )</t>
  </si>
  <si>
    <t>Щелкающий палец</t>
  </si>
  <si>
    <t>Разрыв мышц нетравматический</t>
  </si>
  <si>
    <t>Кривошея</t>
  </si>
  <si>
    <t>Рассекающий остеохондрит коленного сустава</t>
  </si>
  <si>
    <t>Другие уточненные деформации конечностей</t>
  </si>
  <si>
    <t>Другие приобретенные деформации лодыжки и стопы</t>
  </si>
  <si>
    <t>Удаление металлоконструкций ( пластин, шурупов )</t>
  </si>
  <si>
    <t>Гемиопротезирование шейки бедренной кости</t>
  </si>
  <si>
    <t>Артроскопия коленного сустава</t>
  </si>
  <si>
    <t>1 степени сложности</t>
  </si>
  <si>
    <t>2 степени сложности</t>
  </si>
  <si>
    <t>Простой спиральный, косой, поперечный ( внесуставной )</t>
  </si>
  <si>
    <t>Клиновидный, фрагментированный ( неполный внутрисуставной )</t>
  </si>
  <si>
    <t>Сложный, многоскольчатый ( полный внутрисуставной )</t>
  </si>
  <si>
    <t xml:space="preserve">НЕВРОЛОГИЧЕСКОЕ ОТДЕЛЕНИЕ </t>
  </si>
  <si>
    <t>Остеохондроз позвоночника. Спондилопатии. Невропатии. Симптоматическая  помощь при новообразованиях нервной системы</t>
  </si>
  <si>
    <t>Реабилитации после перенесенных неврологических  заболеваний и черепно-мозговой трамы. Аноксическое поражение головного мозга. Цереброваскулярные болезни.  Симптоматическая  помощь при новообразованиях нервной системы</t>
  </si>
  <si>
    <t>Полинейропатия конечностей</t>
  </si>
  <si>
    <t>2.12</t>
  </si>
  <si>
    <t>ЭНДОКРИНОЛОГИЧЕСКОЕ ОТДЕЛЕНИЕ</t>
  </si>
  <si>
    <t>Диффузный токсический зоб IV степени сложности</t>
  </si>
  <si>
    <t>Сахарный диабет впервые выявленный</t>
  </si>
  <si>
    <t>Диабетическая полинейропатия</t>
  </si>
  <si>
    <t>Гипотериоз</t>
  </si>
  <si>
    <t>Ожирение</t>
  </si>
  <si>
    <t>Заболевания гипофиза</t>
  </si>
  <si>
    <t>Эндокринная офтальмопатия</t>
  </si>
  <si>
    <t>Тиреотоксикоз</t>
  </si>
  <si>
    <t>Сахарный диабет 2 типа впервые выявленный</t>
  </si>
  <si>
    <t>Осложненный сахарный диабет 2 типа (полинейропатия)</t>
  </si>
  <si>
    <t>Сахарный диабет 1 типа (полинейропатия)</t>
  </si>
  <si>
    <t>Гестационный диабет беременных</t>
  </si>
  <si>
    <t>Определение сахара глюкометром</t>
  </si>
  <si>
    <t>Определение сахарной кривой</t>
  </si>
  <si>
    <t>Обучение определения сахара глюкометром</t>
  </si>
  <si>
    <t>Обучение введения инсулина шприцом</t>
  </si>
  <si>
    <t>Инфузионное введение препарата  АКЛАСТА (без ст-ти препарата)</t>
  </si>
  <si>
    <t>Обучение</t>
  </si>
  <si>
    <t>7 дней</t>
  </si>
  <si>
    <t>Общая комбинированная многокомпанентная анестезия с ИВЛ (с азотом)</t>
  </si>
  <si>
    <t>первый час</t>
  </si>
  <si>
    <t>последующий час</t>
  </si>
  <si>
    <t>Общая комбинированная многокомпанентная анестезия с ИВЛ (с севараном)</t>
  </si>
  <si>
    <t>Общая комбинированная многокомпанентная анестезия с ИВЛ (с пропофолом)</t>
  </si>
  <si>
    <t>Регионарная анестезия</t>
  </si>
  <si>
    <t>спинномозговая</t>
  </si>
  <si>
    <t>эпидуральная</t>
  </si>
  <si>
    <t>Общая анестезия по методике ТВА без ИВЛ</t>
  </si>
  <si>
    <t>первый час с применением дормикума</t>
  </si>
  <si>
    <t>первый час с применением пропофола</t>
  </si>
  <si>
    <t>Общая комбинированная анестезия с ИВЛ (дормикум/анексат) флумазенила</t>
  </si>
  <si>
    <t>Сочетанная многокомпонентная анестезия с ИВЛ</t>
  </si>
  <si>
    <t>ОТДЕЛЕНИЕ ХРОНИЧЕСКОГО ГЕМОДИАЛИЗА И КЛИНИЧЕСКОЙ ТРАНСФУЗИОЛОГИИ</t>
  </si>
  <si>
    <t>Эфферентные методы лечения</t>
  </si>
  <si>
    <t>Лечебный дискретный плазмаферез</t>
  </si>
  <si>
    <t>Мембранный плазмоферез на аппарате "Гемофеникс"</t>
  </si>
  <si>
    <t>Аутогемотерапия с озонокислородной смесью (БАГОТ)</t>
  </si>
  <si>
    <t>Внутривенное применение озонированного изотонического раствора хлорида натрия</t>
  </si>
  <si>
    <t>Озонирование растительного масла (без масла)</t>
  </si>
  <si>
    <t>бикс</t>
  </si>
  <si>
    <t>ИНФЕКЦИОННОЕ ОТДЕЛЕНИЕ</t>
  </si>
  <si>
    <t>Метаболическая терапия при дисфункции ЖКТ у взрослого</t>
  </si>
  <si>
    <t>Метаболическая терапия при дисфункции ЖКТ у ребенка</t>
  </si>
  <si>
    <t>3</t>
  </si>
  <si>
    <t>Прочие услуги</t>
  </si>
  <si>
    <t>3.1</t>
  </si>
  <si>
    <t>Лечение больных в палате с медицинским обслуживанием</t>
  </si>
  <si>
    <t>3.1.1</t>
  </si>
  <si>
    <t>1 уровня</t>
  </si>
  <si>
    <t>3.1.2</t>
  </si>
  <si>
    <t>2 уровня</t>
  </si>
  <si>
    <t>3 уровня</t>
  </si>
  <si>
    <t>4 уровня</t>
  </si>
  <si>
    <t>5 уровня</t>
  </si>
  <si>
    <t>3.2</t>
  </si>
  <si>
    <t>3.2.1</t>
  </si>
  <si>
    <t>3.2.1.1</t>
  </si>
  <si>
    <t>3.2.1.2</t>
  </si>
  <si>
    <t>3.2.1.3</t>
  </si>
  <si>
    <t>3.2.1.4</t>
  </si>
  <si>
    <t>3.2.1.5</t>
  </si>
  <si>
    <t>3.2.1.6</t>
  </si>
  <si>
    <t>3.2.1.7</t>
  </si>
  <si>
    <t>3.2.1.8</t>
  </si>
  <si>
    <t>3.2.2</t>
  </si>
  <si>
    <t>Повторная консультация</t>
  </si>
  <si>
    <t>3.2.3</t>
  </si>
  <si>
    <t>3.2.4</t>
  </si>
  <si>
    <t>3.2.5</t>
  </si>
  <si>
    <t>3.2.6</t>
  </si>
  <si>
    <t>3.2.7</t>
  </si>
  <si>
    <t>Консультация пациента в "Диабетической стопе"</t>
  </si>
  <si>
    <t>3.3</t>
  </si>
  <si>
    <t>3.3.1</t>
  </si>
  <si>
    <t>3.4</t>
  </si>
  <si>
    <t>3.4.1</t>
  </si>
  <si>
    <t>3.4.2</t>
  </si>
  <si>
    <t>3.5</t>
  </si>
  <si>
    <t>3.5.1</t>
  </si>
  <si>
    <t>Предоставление пациенту палаты повышенной комфортности после тракционной терапии</t>
  </si>
  <si>
    <t>2 часа</t>
  </si>
  <si>
    <t>3.5.2</t>
  </si>
  <si>
    <t>Предоставление пациенту поста индивидуального ухода без медицинских показаний</t>
  </si>
  <si>
    <t>3.5.3</t>
  </si>
  <si>
    <t>Вызов врача из дома в стационар по желанию пациента</t>
  </si>
  <si>
    <t>3.6</t>
  </si>
  <si>
    <t>3.6.1</t>
  </si>
  <si>
    <t>Оформление медицинской документации по личной инициативе граждан и учреждений, выписка дубликатов (за исключением предусмотренных постановлениями органов государственного управления)</t>
  </si>
  <si>
    <t>Заместитель главного врача по экономическим вопросам_______________________Л.Ю.Романова</t>
  </si>
  <si>
    <t>Ультразвуковые исследования</t>
  </si>
  <si>
    <t>1.7.4.3</t>
  </si>
  <si>
    <t>УЗИ гинекологическое (трансабдоминальным датчиком)</t>
  </si>
  <si>
    <t>4</t>
  </si>
  <si>
    <t>4.1</t>
  </si>
  <si>
    <t>4.1.1</t>
  </si>
  <si>
    <t>4.1.2</t>
  </si>
  <si>
    <t>4.1.3</t>
  </si>
  <si>
    <t>4.2</t>
  </si>
  <si>
    <t>4.2.1</t>
  </si>
  <si>
    <t>4.2.2</t>
  </si>
  <si>
    <t>Услуги реанимации</t>
  </si>
  <si>
    <t>Церебро-васкулярные болезни 1 степень сложности</t>
  </si>
  <si>
    <t>Церебро-васкулярные болезни 2 степень сложности</t>
  </si>
  <si>
    <t>Хирургические заболевания 1 степень сложности</t>
  </si>
  <si>
    <t>Хирургические заболевания 2 степень сложности</t>
  </si>
  <si>
    <t>Хирургические заболевания 3 степень сложности</t>
  </si>
  <si>
    <t>3.6.2</t>
  </si>
  <si>
    <t>Ксерокопирование (А4, 1 прокат)</t>
  </si>
  <si>
    <t>Врач-педиатр</t>
  </si>
  <si>
    <t>Врач-аллерголог-иммунолог</t>
  </si>
  <si>
    <t>Врач-акушер-гинеколог</t>
  </si>
  <si>
    <t>Врач-детский кардиолог</t>
  </si>
  <si>
    <t>Врач-невролог</t>
  </si>
  <si>
    <t>Врач-отоларинголог</t>
  </si>
  <si>
    <t>Врач-офтальмолог</t>
  </si>
  <si>
    <t>Врач-травматолог-ортопед</t>
  </si>
  <si>
    <t>Врач-уролог</t>
  </si>
  <si>
    <t>Врач-физиотерапевт</t>
  </si>
  <si>
    <t>Врач-детский эндокринолог</t>
  </si>
  <si>
    <t>Врач-инфекционист</t>
  </si>
  <si>
    <t>Врач-детский хирург</t>
  </si>
  <si>
    <t>Логопед</t>
  </si>
  <si>
    <t>ПАТОЛОГОАНАТОМИЧЕСКОЕ ОТДЕЛЕНИЕ</t>
  </si>
  <si>
    <t xml:space="preserve">Главный врач ГБУЗ СО «НЦГБ»  </t>
  </si>
  <si>
    <t xml:space="preserve">ТРАВМАТОЛОГИЧЕСКОЕ ОТДЕЛЕНИЕ                                                                                                         </t>
  </si>
  <si>
    <t>1.7.6</t>
  </si>
  <si>
    <t>Дородовое наблюдение за беременной (с анализами и исследованиями):</t>
  </si>
  <si>
    <t>1.7.6.1</t>
  </si>
  <si>
    <t>(1-40 нед+2визита послеродового периода)</t>
  </si>
  <si>
    <t>1 триместр (1-13нед.)</t>
  </si>
  <si>
    <t>2 триместр (14-27 нед.)</t>
  </si>
  <si>
    <t>3 триместр (28-40 нед.)</t>
  </si>
  <si>
    <t>1.7.6.2</t>
  </si>
  <si>
    <t>врачом акушером-гинекологом высшей квалификационной категории:</t>
  </si>
  <si>
    <t xml:space="preserve">врачом акушером-гинекологом:                                                          </t>
  </si>
  <si>
    <t>1.7.7</t>
  </si>
  <si>
    <t>Дородовое наблюдение за беременной (без анализов и исследований):</t>
  </si>
  <si>
    <t>1.7.7.1</t>
  </si>
  <si>
    <t>врачом  акушером-гинекологом высшей квалификационной категории, к.м.н.:</t>
  </si>
  <si>
    <t xml:space="preserve">врачом  акушером-гинекологом высшей квалификационной категории, к.м.н.:       </t>
  </si>
  <si>
    <t xml:space="preserve">врачом акушером-гинекологом:                              </t>
  </si>
  <si>
    <t>металлоконструкций, имплантантов и т.д.</t>
  </si>
  <si>
    <t xml:space="preserve"> металлоконструкций, имплантантов и т.д.</t>
  </si>
  <si>
    <t>1.7.4.4</t>
  </si>
  <si>
    <t>Исследование фетоплацинтарного и маточного кровотока (УЗДГ, ЦДК пуповины плода)</t>
  </si>
  <si>
    <t>Кардиотокография плода</t>
  </si>
  <si>
    <t>Прерывание неразвивающейся беременности таблетированным методом</t>
  </si>
  <si>
    <t>Оперативное лечение</t>
  </si>
  <si>
    <t>Консервативное лечение</t>
  </si>
  <si>
    <t>Консультация специалистов (прием, осмотр)</t>
  </si>
  <si>
    <t>Консультация врача на дому</t>
  </si>
  <si>
    <t>право приобретения оружия:</t>
  </si>
  <si>
    <t>Профилактический осмотр водителей и освидетельствование граждан для выдачи лицензии на</t>
  </si>
  <si>
    <t>Офтальмологические услуги</t>
  </si>
  <si>
    <t>Отоларингологические услуги</t>
  </si>
  <si>
    <t>1.1.8.14</t>
  </si>
  <si>
    <t>"Утверждаю" ______________________</t>
  </si>
  <si>
    <t>"______" _______________20___г.</t>
  </si>
  <si>
    <t>Компьютерная томография  с контрастным усилением одного органа (без стоимости контрастного препарата)</t>
  </si>
  <si>
    <t xml:space="preserve">Удаление липомы, гигромы, фибромы, атеромы, доброкачественного новообразования, папилломы,  </t>
  </si>
  <si>
    <t xml:space="preserve">Остеосинтез промаксимального и дистального отделов локтевой, лучевой костей и надколенника по </t>
  </si>
  <si>
    <t>методике и в соответствии с международной классификацией АО</t>
  </si>
  <si>
    <t xml:space="preserve">Остеосинтез диафизарного отделов плечевой, бедренной и большой берцовой костей по методике и в </t>
  </si>
  <si>
    <t>соответствии с международной классификацией АО</t>
  </si>
  <si>
    <t xml:space="preserve">Остеосинтез промаксимального и дистального отделов плечевой, бедренной и большой берцовой </t>
  </si>
  <si>
    <t>костей по методике и в соответствии с международной классификацией АО</t>
  </si>
  <si>
    <t>Венопункция с целью взятия крови на гематологические исследования</t>
  </si>
  <si>
    <t>Венопункция с целью взятия крови на исследование коагуляции в крови</t>
  </si>
  <si>
    <t>Венопункция с целью взятия крови на биохимические исследования, HBSAg, HCV, ВИЧ</t>
  </si>
  <si>
    <t>Венопункция с целью взятия крови на исследование глюкозы в крови</t>
  </si>
  <si>
    <t>Венопункция с целью взятия крови, введение лекарств шприцем однократного применения (без ст-ти шприца) на дому</t>
  </si>
  <si>
    <t>невуса, лечение бурсита (со стоимостью перевязок)</t>
  </si>
  <si>
    <t>ОТДЕЛЕНИЕ СЕСТРИНСКОГО УХОДА</t>
  </si>
  <si>
    <t>пациента, нуждающегося в постоянном индивидуальном уходе</t>
  </si>
  <si>
    <t>пациента, не нуждающегося в постоянном индивидуальном уходе</t>
  </si>
  <si>
    <t>с пребыванием пациента, нуждающегося в постоянном индивидуальном уходе, в палате повышенной комфортности</t>
  </si>
  <si>
    <t>с пребыванием пациента, не нуждающегося в постоянном индивидуальном уходе, в палате повышенной комфортности</t>
  </si>
  <si>
    <t>Операция Сапожкова при олеагранулеме, 1 этап</t>
  </si>
  <si>
    <t>Операция Сапожкова при олеагранулеме, 2 этап</t>
  </si>
  <si>
    <t>действует с 01 июля 2017 года</t>
  </si>
  <si>
    <t>Консультация врача-терапевта</t>
  </si>
  <si>
    <t>2</t>
  </si>
  <si>
    <t>1</t>
  </si>
  <si>
    <t>АМБУЛАТОРНО-ПОЛИКЛИНИЧЕСКИЕ УСЛУГИ</t>
  </si>
  <si>
    <t>ФИЗИОТЕРАПЕВТИЧЕСКОЕ ОТДЕЛЕНИЕ</t>
  </si>
  <si>
    <t>ПОЛИКЛИНИЧЕСКОЕ ОТДЕЛЕНИЕ №3</t>
  </si>
  <si>
    <t>ПОЛИКЛИНИЧЕСКОЕ ОТДЕЛЕНИЕ №1</t>
  </si>
  <si>
    <t>КЛИНИКО-ДИАГНОСТИЧЕСКАЯ ЛАБОРАТОРИЯ</t>
  </si>
  <si>
    <t>ОТДЕЛЕНИЕ ИНСТРУМЕНТАЛЬНОЙ ДИАГНОСТИКИ</t>
  </si>
  <si>
    <t>СТАЦИОНАРНЫЕ УСЛУГИ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</si>
  <si>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</si>
  <si>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</si>
  <si>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</si>
  <si>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</si>
  <si>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</si>
  <si>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</si>
  <si>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</si>
  <si>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</si>
  <si>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</si>
  <si>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</si>
  <si>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</si>
  <si>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</si>
  <si>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 xml:space="preserve">ЦЕНТРАЛИЗОВАННОЕ СТЕРИЛИЗАЦИОННОЕ ОТДЕЛЕНИЕ </t>
  </si>
  <si>
    <t>ДНЕВНОЙ СТАЦИОНАР</t>
  </si>
  <si>
    <t xml:space="preserve">Цена по ДМС (руб.) </t>
  </si>
  <si>
    <t xml:space="preserve">Цена от 01.07.15 (руб.) </t>
  </si>
  <si>
    <t>Дарсонвализация</t>
  </si>
  <si>
    <t>% увелич./ снижения</t>
  </si>
  <si>
    <t>средний % изменения цены в отделении</t>
  </si>
  <si>
    <t>1.5.2.5</t>
  </si>
  <si>
    <t>1.5.2.6</t>
  </si>
  <si>
    <t>1.5.2.7</t>
  </si>
  <si>
    <t>1.5.2.8</t>
  </si>
  <si>
    <t>1.5.2.9</t>
  </si>
  <si>
    <t>1.5.2.10</t>
  </si>
  <si>
    <t>1.5.2.11</t>
  </si>
  <si>
    <t>1.5.2.12</t>
  </si>
  <si>
    <t>1.5.2.13</t>
  </si>
  <si>
    <t>1.5.3.2</t>
  </si>
  <si>
    <t>1.5.3.3</t>
  </si>
  <si>
    <t>1.5.3.4</t>
  </si>
  <si>
    <t>1.5.3.5</t>
  </si>
  <si>
    <t>1.5.3.6</t>
  </si>
  <si>
    <t>1.5.3.7</t>
  </si>
  <si>
    <t>1.5.3.8</t>
  </si>
  <si>
    <t>1.5.3.9</t>
  </si>
  <si>
    <t>1.5.3.10</t>
  </si>
  <si>
    <t>1.5.3.11</t>
  </si>
  <si>
    <t>1.5.3.12</t>
  </si>
  <si>
    <t>1.5.3.13</t>
  </si>
  <si>
    <t>1.5.3.14</t>
  </si>
  <si>
    <t>1.5.3.15</t>
  </si>
  <si>
    <t>1.5.3.16</t>
  </si>
  <si>
    <t>1.5.3.17</t>
  </si>
  <si>
    <t>1.5.3.18</t>
  </si>
  <si>
    <t>1.5.3.19</t>
  </si>
  <si>
    <t>1.5.7</t>
  </si>
  <si>
    <t>1.5.7.1</t>
  </si>
  <si>
    <t>1.5.7.2</t>
  </si>
  <si>
    <t>1.5.8</t>
  </si>
  <si>
    <t>1.5.8.1</t>
  </si>
  <si>
    <t>1.5.8.1.1</t>
  </si>
  <si>
    <t>1.5.8.1.2</t>
  </si>
  <si>
    <t>1.5.8.2</t>
  </si>
  <si>
    <t>1.5.8.2.1</t>
  </si>
  <si>
    <t>1.5.8.2.2</t>
  </si>
  <si>
    <t>1.5.8.3</t>
  </si>
  <si>
    <t>1.5.8.3.1</t>
  </si>
  <si>
    <t>1.5.8.3.2</t>
  </si>
  <si>
    <t>1.5.8.4</t>
  </si>
  <si>
    <t>1.5.8.4.1</t>
  </si>
  <si>
    <t>1.5.8.4.2</t>
  </si>
  <si>
    <t>1.5.8.5</t>
  </si>
  <si>
    <t>1.5.8.5.1</t>
  </si>
  <si>
    <t>1.5.8.5.2</t>
  </si>
  <si>
    <t>1.5.8.6</t>
  </si>
  <si>
    <t>1.5.8.6.1</t>
  </si>
  <si>
    <t>1.5.8.7</t>
  </si>
  <si>
    <t>1.5.8.7.1</t>
  </si>
  <si>
    <t>1.5.8.7.2</t>
  </si>
  <si>
    <t>1.5.8.7.3</t>
  </si>
  <si>
    <t>1.5.8.8</t>
  </si>
  <si>
    <t>1.5.8.8.1</t>
  </si>
  <si>
    <t>1.5.8.8.2</t>
  </si>
  <si>
    <t>1.6.3.1.1</t>
  </si>
  <si>
    <t>1.6.3.1.2</t>
  </si>
  <si>
    <t>1.6.3.1.3</t>
  </si>
  <si>
    <t>1.6.3.1.4</t>
  </si>
  <si>
    <t>1.6.3.1.5</t>
  </si>
  <si>
    <t>1.6.3.1.6</t>
  </si>
  <si>
    <t>1.6.3.1.7</t>
  </si>
  <si>
    <t>Печень</t>
  </si>
  <si>
    <t>Брюшной полости (печень, желчный пузырь, желчевыводящие протоки)</t>
  </si>
  <si>
    <t>Комплексное исследование органов брюшной полости (печень, желчный пузырь, поджелудочная железа, селезенка, свободная жидкость, забрюшинные лимфоузлы, магистральные сосуды)</t>
  </si>
  <si>
    <t>1.6.3.2.1</t>
  </si>
  <si>
    <t>1.6.3.2.2</t>
  </si>
  <si>
    <t>1.6.3.2.3</t>
  </si>
  <si>
    <t>1.6.3.2.4</t>
  </si>
  <si>
    <t>Комплексное исследование мочеполовой системы (почки+надпочечники, предстательная железа, мочевой пузырь с определением остаточной мочи)</t>
  </si>
  <si>
    <t>1.6.3.3.1</t>
  </si>
  <si>
    <t>Яички+паховые лимфоузлы</t>
  </si>
  <si>
    <t>Органов мошонки</t>
  </si>
  <si>
    <t>1.6.4.3.1</t>
  </si>
  <si>
    <t>1.6.4.3.2</t>
  </si>
  <si>
    <t>1.6.4.3.3</t>
  </si>
  <si>
    <t>1.6.4.3.4</t>
  </si>
  <si>
    <t>1.6.4.3.5</t>
  </si>
  <si>
    <t>1.6.4.3.6</t>
  </si>
  <si>
    <t>1.6.4.3.7</t>
  </si>
  <si>
    <t>1.6.4.3.8</t>
  </si>
  <si>
    <t>1.6.4.3.9</t>
  </si>
  <si>
    <t>1.6.4.3.10</t>
  </si>
  <si>
    <t>Цветное допплеровское картирование вен верхних конечностей</t>
  </si>
  <si>
    <t>Цветное допплеровское картирование вен нижних конечностей</t>
  </si>
  <si>
    <t>Цветное допплеровское картирование артерий верхних конечностей</t>
  </si>
  <si>
    <t>Цветное допплеровское картирование артерий  нижних конечностей</t>
  </si>
  <si>
    <t>1.6.4.4.1</t>
  </si>
  <si>
    <t>Фиброколоноскопия диагностическая</t>
  </si>
  <si>
    <t>1.6.6.3</t>
  </si>
  <si>
    <t>1.6.6.4</t>
  </si>
  <si>
    <t>1.6.6.5</t>
  </si>
  <si>
    <t>1.7.1.10</t>
  </si>
  <si>
    <t>1.7.1.11</t>
  </si>
  <si>
    <t>1.7.1.12</t>
  </si>
  <si>
    <t>1.7.1.13</t>
  </si>
  <si>
    <t>1.7.1.14</t>
  </si>
  <si>
    <t>1.7.1.15</t>
  </si>
  <si>
    <t>1.7.1.16</t>
  </si>
  <si>
    <t>1.7.1.17</t>
  </si>
  <si>
    <t>1.7.1.18</t>
  </si>
  <si>
    <t>1.7.1.19</t>
  </si>
  <si>
    <t>1.7.1.20</t>
  </si>
  <si>
    <t>1.7.1.21</t>
  </si>
  <si>
    <t>1.7.1.22</t>
  </si>
  <si>
    <t>1.7.1.23</t>
  </si>
  <si>
    <t>1.7.1.24</t>
  </si>
  <si>
    <t>1.7.1.25</t>
  </si>
  <si>
    <t>1.7.1.26</t>
  </si>
  <si>
    <t>1.7.1.27</t>
  </si>
  <si>
    <t>1.7.1.28</t>
  </si>
  <si>
    <t>1.7.1.29</t>
  </si>
  <si>
    <t>1.7.1.30</t>
  </si>
  <si>
    <t>1.7.1.31</t>
  </si>
  <si>
    <t>1.7.1.32</t>
  </si>
  <si>
    <t>1.7.1.33</t>
  </si>
  <si>
    <t>1.7.1.34</t>
  </si>
  <si>
    <t>1.7.1.35</t>
  </si>
  <si>
    <t>1.7.1.36</t>
  </si>
  <si>
    <t>1.7.1.37</t>
  </si>
  <si>
    <t>1.7.1.38</t>
  </si>
  <si>
    <t>1.7.1.39</t>
  </si>
  <si>
    <t>1.7.1.40</t>
  </si>
  <si>
    <t>1.7.1.41</t>
  </si>
  <si>
    <t>1.7.1.42</t>
  </si>
  <si>
    <t>1.7.1.43</t>
  </si>
  <si>
    <t>1.7.1.44</t>
  </si>
  <si>
    <t>1.7.1.45</t>
  </si>
  <si>
    <t>1.7.1.46</t>
  </si>
  <si>
    <t>1.7.1.47</t>
  </si>
  <si>
    <t>1.7.1.48</t>
  </si>
  <si>
    <t>1.7.1.49</t>
  </si>
  <si>
    <t>1.7.1.50</t>
  </si>
  <si>
    <t>1.7.1.51</t>
  </si>
  <si>
    <t>1.7.1.52</t>
  </si>
  <si>
    <t>1.7.1.53</t>
  </si>
  <si>
    <t>1.7.1.54</t>
  </si>
  <si>
    <t>1.7.1.55</t>
  </si>
  <si>
    <t>1.7.1.56</t>
  </si>
  <si>
    <t>1.7.1.57</t>
  </si>
  <si>
    <t>1.7.1.58</t>
  </si>
  <si>
    <t>1.7.3.2</t>
  </si>
  <si>
    <t>1.7.3.3</t>
  </si>
  <si>
    <t>1.7.3.4</t>
  </si>
  <si>
    <t>1.7.3.5</t>
  </si>
  <si>
    <t>1.7.3.6</t>
  </si>
  <si>
    <t>1 сеанс</t>
  </si>
  <si>
    <t>Врач-онколог</t>
  </si>
  <si>
    <t>Врача-уролог</t>
  </si>
  <si>
    <t>1.10.2</t>
  </si>
  <si>
    <t>1.10.2.1</t>
  </si>
  <si>
    <t>1.10.2.2</t>
  </si>
  <si>
    <t>1.10.2.3</t>
  </si>
  <si>
    <t>3.5.1.1</t>
  </si>
  <si>
    <t>3.5.2.1</t>
  </si>
  <si>
    <t>3.5.2.2</t>
  </si>
  <si>
    <t>3.5.2.3</t>
  </si>
  <si>
    <t>3.5.1.2</t>
  </si>
  <si>
    <t>3.5.1.3</t>
  </si>
  <si>
    <t>3.5.1.4</t>
  </si>
  <si>
    <t>3.5.1.5</t>
  </si>
  <si>
    <t>3.5.1.6</t>
  </si>
  <si>
    <t>3.5.1.7</t>
  </si>
  <si>
    <t>3.5.1.8</t>
  </si>
  <si>
    <t>3.5.1.9</t>
  </si>
  <si>
    <t>3.5.1.10</t>
  </si>
  <si>
    <t>3.5.1.11</t>
  </si>
  <si>
    <t>Хронический и подострый тиреоидит</t>
  </si>
  <si>
    <t>Облитерирующий атеросклероз сосудов нижних конечностей, варикозная болезнь нижних конечностей. Посттромбофлебитическая болезнь нижних конечностей</t>
  </si>
  <si>
    <t>Отдаленные последствия цереброваскулярной болезни. Дисциркуляторная энцефалопатия. Болезнь Паркинсона. Последствия ОНМК</t>
  </si>
  <si>
    <t>1.5.9</t>
  </si>
  <si>
    <t>1.5.9.1</t>
  </si>
  <si>
    <t>Постановка системы (без ст-ти лекарственных средств)</t>
  </si>
  <si>
    <t>Острый ларинготрахеит, стеноз гортани субкомпенсированный. ОРИ</t>
  </si>
  <si>
    <t>Острый бронхит. Острый обструктивный бронхит</t>
  </si>
  <si>
    <t>Острая пневмония, средней степени тяжести</t>
  </si>
  <si>
    <t>Острые аллергические состоянии: крапивница, отек Квинке, средней степени тяжести</t>
  </si>
  <si>
    <t>Обработка тела</t>
  </si>
  <si>
    <t>Бальзамирование</t>
  </si>
  <si>
    <t>Стрижка ногтей на руках</t>
  </si>
  <si>
    <t>Расчесывание волос на голове</t>
  </si>
  <si>
    <t>Обмывание с использованием моющих средств</t>
  </si>
  <si>
    <t>Бритье</t>
  </si>
  <si>
    <t>Наложение грима</t>
  </si>
  <si>
    <t>Оформление тела в гробу (без бритья)</t>
  </si>
  <si>
    <t>3.1.1.1</t>
  </si>
  <si>
    <t>3.1.1.2</t>
  </si>
  <si>
    <t>3.1.1.3</t>
  </si>
  <si>
    <t>3.1.1.3.1</t>
  </si>
  <si>
    <t>3.1.1.3.2</t>
  </si>
  <si>
    <t>3.1.1.3.3</t>
  </si>
  <si>
    <t>3.1.1.3.4</t>
  </si>
  <si>
    <t>3.1.1.3.5</t>
  </si>
  <si>
    <t>3.1.1.3.6</t>
  </si>
  <si>
    <t>3.1.1.3.7</t>
  </si>
  <si>
    <t>3.1.1.3.8</t>
  </si>
  <si>
    <t>3.10.1</t>
  </si>
  <si>
    <t>3.10.1.1</t>
  </si>
  <si>
    <t>3.10.1.2</t>
  </si>
  <si>
    <t>3.10.1.3</t>
  </si>
  <si>
    <t>3.10.1.4</t>
  </si>
  <si>
    <t>3.10.1.5</t>
  </si>
  <si>
    <t>3.10.1.6</t>
  </si>
  <si>
    <t>3.10.1.7</t>
  </si>
  <si>
    <t>3.10.1.8</t>
  </si>
  <si>
    <t>3.10.1.9</t>
  </si>
  <si>
    <t>3.10.1.10</t>
  </si>
  <si>
    <t>3.10.1.11</t>
  </si>
  <si>
    <t>3.10.1.12</t>
  </si>
  <si>
    <t>3.10.1.13</t>
  </si>
  <si>
    <t>Краниопластика после диффузной травмы головы, головного мозга</t>
  </si>
  <si>
    <t>3.10.1.13.1</t>
  </si>
  <si>
    <t>3.10.1.13.2</t>
  </si>
  <si>
    <t>3.10.1.14</t>
  </si>
  <si>
    <t>3.10.1.14.1</t>
  </si>
  <si>
    <t>3.10.1.14.2</t>
  </si>
  <si>
    <t>3.10.1.14.3</t>
  </si>
  <si>
    <t>3.10.1.15</t>
  </si>
  <si>
    <t>3.10.1.15.1</t>
  </si>
  <si>
    <t>3.10.1.15.2</t>
  </si>
  <si>
    <t>3.10.1.15.3</t>
  </si>
  <si>
    <t>3.10.1.16</t>
  </si>
  <si>
    <t>3.10.1.16.1</t>
  </si>
  <si>
    <t>3.10.1.16.2</t>
  </si>
  <si>
    <t>3.10.1.16.3</t>
  </si>
  <si>
    <t>3.10.2</t>
  </si>
  <si>
    <t>3.10.2.1</t>
  </si>
  <si>
    <t>3.10.3</t>
  </si>
  <si>
    <t>Экстренная и неотложная помощь</t>
  </si>
  <si>
    <t>3.10.3.1</t>
  </si>
  <si>
    <t>Травмы и болезни костно-мышечной системы 1 степени сложности</t>
  </si>
  <si>
    <t>3.10.3.2</t>
  </si>
  <si>
    <t>Травмы и болезни костно-мышечной системы 2 степени сложности</t>
  </si>
  <si>
    <t>3.10.3.3</t>
  </si>
  <si>
    <t>Травмы и болезни костно-мышечной системы 3 степени сложности</t>
  </si>
  <si>
    <t>3.10.4</t>
  </si>
  <si>
    <t>3.10.4.1</t>
  </si>
  <si>
    <t>Консультация врача травмотолога-ортопеда</t>
  </si>
  <si>
    <t>3.10.4.2</t>
  </si>
  <si>
    <t>3.10.4.3</t>
  </si>
  <si>
    <t>3.12.1</t>
  </si>
  <si>
    <t>3.12.1.1</t>
  </si>
  <si>
    <t>3.12.1.2</t>
  </si>
  <si>
    <t>3.12.1.3</t>
  </si>
  <si>
    <t>3.12.2</t>
  </si>
  <si>
    <t>3.12.2.1</t>
  </si>
  <si>
    <t>3.12.2.2</t>
  </si>
  <si>
    <t>3.12.2.3</t>
  </si>
  <si>
    <t>3.12.2.4</t>
  </si>
  <si>
    <t>3.12.2.5</t>
  </si>
  <si>
    <t>3.12.2.6</t>
  </si>
  <si>
    <t>3.12.2.7</t>
  </si>
  <si>
    <t>3.12.2.8</t>
  </si>
  <si>
    <t>3.12.2.9</t>
  </si>
  <si>
    <t>3.12.2.10</t>
  </si>
  <si>
    <t>3.12.3</t>
  </si>
  <si>
    <t>3.12.3.1</t>
  </si>
  <si>
    <t>3.12.3.2</t>
  </si>
  <si>
    <t>3.12.3.3</t>
  </si>
  <si>
    <t>3.12.3.4</t>
  </si>
  <si>
    <t>Венопункция с целью взятия крови</t>
  </si>
  <si>
    <t>3.12.3.5</t>
  </si>
  <si>
    <t>3.12.4</t>
  </si>
  <si>
    <t>3.12.4.1</t>
  </si>
  <si>
    <t>3.12.4.2</t>
  </si>
  <si>
    <t>3.12.4.3</t>
  </si>
  <si>
    <t>3.12.5</t>
  </si>
  <si>
    <t>3.12.5.1</t>
  </si>
  <si>
    <t>Консультация врача-эндокринолога</t>
  </si>
  <si>
    <t>3.12.5.2</t>
  </si>
  <si>
    <t>3.12.5.3</t>
  </si>
  <si>
    <t>3.12.5.4</t>
  </si>
  <si>
    <t>Обучение в школе-диабет</t>
  </si>
  <si>
    <t xml:space="preserve">ОТДЕЛЕНИЕ ХРОНИЧЕСКОГО ГЕМОДИАЛИЗА И КЛИНИЧЕСКОЙ </t>
  </si>
  <si>
    <t>ТРАНСФУЗИОЛОГИИ</t>
  </si>
  <si>
    <t>3.14.1</t>
  </si>
  <si>
    <t>3.14.1.1</t>
  </si>
  <si>
    <t>3.14.1.2</t>
  </si>
  <si>
    <t>3.14.1.3</t>
  </si>
  <si>
    <t>3.14.1.4</t>
  </si>
  <si>
    <t>3.14.2</t>
  </si>
  <si>
    <t>3.14.2.1</t>
  </si>
  <si>
    <t>Неврологических заболеваний:</t>
  </si>
  <si>
    <t>Общетерапевтических заболеваний:</t>
  </si>
  <si>
    <t>Уход за пациентом с функциональными нарушениями, пребывающим в 2-х местной палате повышенной комфортности</t>
  </si>
  <si>
    <t>Уход за пациентом с функциональными нарушениями, пребывающим в 4-х местной палате</t>
  </si>
  <si>
    <t>Уход за пациентом без функциональных нарушений, пребывающим в 2-х местной палате повышенной комфортности</t>
  </si>
  <si>
    <t>Уход за пациентом без функциональных нарушений, пребывающим в 4-х местной палате</t>
  </si>
  <si>
    <t>3.17.1</t>
  </si>
  <si>
    <t>3.17.1.1</t>
  </si>
  <si>
    <t>3.17.1.1.1</t>
  </si>
  <si>
    <t>3.17.1.2</t>
  </si>
  <si>
    <t>3.17.2</t>
  </si>
  <si>
    <t>3.17.2.1</t>
  </si>
  <si>
    <t>3.17.2.2</t>
  </si>
  <si>
    <t>3.17.2.3</t>
  </si>
  <si>
    <t>3.17.2.4</t>
  </si>
  <si>
    <t>3.17.1.2.1</t>
  </si>
  <si>
    <t>3.17.1.2.2</t>
  </si>
  <si>
    <t>3.17.1.2.3</t>
  </si>
  <si>
    <t>3.17.1.2.4</t>
  </si>
  <si>
    <t>3.17.1.1.2</t>
  </si>
  <si>
    <t>3.17.1.1.3</t>
  </si>
  <si>
    <t>3.17.1.1.4</t>
  </si>
  <si>
    <t xml:space="preserve">ОТДЕЛЕНИЕ ДЛЯ НОВОРОЖДЕННЫХ ДЕТЕЙ </t>
  </si>
  <si>
    <t>АКУШЕРСКО-АБСЕРВАЦИОННОГО БЛОКА</t>
  </si>
  <si>
    <t>Медикаментозное лечение на втором этапе выхаживания новорожденных детей</t>
  </si>
  <si>
    <t>3.18.1</t>
  </si>
  <si>
    <t>3.18.1.1</t>
  </si>
  <si>
    <t>4.1.4</t>
  </si>
  <si>
    <t>4.1.5</t>
  </si>
  <si>
    <t>ДОПОЛНИТЕЛЬНЫЕ УСЛУГИ</t>
  </si>
  <si>
    <t>Цитологическое исследование</t>
  </si>
  <si>
    <t>Услуги кабинета ГБО</t>
  </si>
  <si>
    <t>Невролог</t>
  </si>
  <si>
    <t>Оториноларинголог</t>
  </si>
  <si>
    <t>Аллерголог-иммунолог</t>
  </si>
  <si>
    <t>1.1.2.3</t>
  </si>
  <si>
    <t>1.1.2.4</t>
  </si>
  <si>
    <t>1.1.2.5</t>
  </si>
  <si>
    <t>1.1.2.6</t>
  </si>
  <si>
    <t>1.1.2.7</t>
  </si>
  <si>
    <t>1.1.2.8</t>
  </si>
  <si>
    <t>1.1.2.9</t>
  </si>
  <si>
    <t>1.1.2.10</t>
  </si>
  <si>
    <t>1.1.2.11</t>
  </si>
  <si>
    <t>1.2.1.8</t>
  </si>
  <si>
    <t>1.2.1.9</t>
  </si>
  <si>
    <t>1.2.1.10</t>
  </si>
  <si>
    <t>1.2.1.11</t>
  </si>
  <si>
    <t>1.2.1.12</t>
  </si>
  <si>
    <t>1.2.1.13</t>
  </si>
  <si>
    <t>1.2.1.14</t>
  </si>
  <si>
    <t>1.2.1.15</t>
  </si>
  <si>
    <t>Повторная консультация (прием, осмотр) специалистов</t>
  </si>
  <si>
    <t>ВЗРОСЛОЕ ПОЛИКЛИНИЧЕСКОЕ ОТДЕЛЕНИЕ</t>
  </si>
  <si>
    <t>2.1.1.4</t>
  </si>
  <si>
    <t>2.1.1.5</t>
  </si>
  <si>
    <t>2.1.1.6</t>
  </si>
  <si>
    <t>2.1.1.7</t>
  </si>
  <si>
    <t>2.1.1.8</t>
  </si>
  <si>
    <t>2.1.1.9</t>
  </si>
  <si>
    <t>2.1.1.10</t>
  </si>
  <si>
    <t>2.1.1.11</t>
  </si>
  <si>
    <t>2.1.1.12</t>
  </si>
  <si>
    <t>2.1.1.13</t>
  </si>
  <si>
    <t>2.1.1.14</t>
  </si>
  <si>
    <t>2.1.1.15</t>
  </si>
  <si>
    <t>2.1.1.16</t>
  </si>
  <si>
    <t>2.1.1.17</t>
  </si>
  <si>
    <t>2.1.1.18</t>
  </si>
  <si>
    <t>2.1.1.19</t>
  </si>
  <si>
    <t>2.1.1.20</t>
  </si>
  <si>
    <t>2.1.1.21</t>
  </si>
  <si>
    <t>2.1.1.22</t>
  </si>
  <si>
    <t xml:space="preserve">Аллерголог-иммунолог    </t>
  </si>
  <si>
    <t>Предрейсовый (послерейсовый) медицинский осмотр </t>
  </si>
  <si>
    <t>Средняя длительность услуги</t>
  </si>
  <si>
    <t>Общий анализ мочи</t>
  </si>
  <si>
    <t>Скорость оседания эритроцитов (СОЭ)</t>
  </si>
  <si>
    <t>Электроэнцефалография</t>
  </si>
  <si>
    <t>ЭКГ</t>
  </si>
  <si>
    <t>2.1.1.23</t>
  </si>
  <si>
    <t>2.1.1.24</t>
  </si>
  <si>
    <t>2.1.1.25</t>
  </si>
  <si>
    <t>2.1.1.26</t>
  </si>
  <si>
    <t>2.1.1.27</t>
  </si>
  <si>
    <t>2.1.1.28</t>
  </si>
  <si>
    <t xml:space="preserve">Забор мазка </t>
  </si>
  <si>
    <t>Венепункция с целью взятия крови на гематологические исследования</t>
  </si>
  <si>
    <t>Венепункция с целью взятия крови на биохимические исследования, HBSAg, HCV, ВИЧ</t>
  </si>
  <si>
    <t>Время свертывания крови</t>
  </si>
  <si>
    <t>Исследование кала на яйца глистов</t>
  </si>
  <si>
    <t>Маммограмма (женщины после 40)</t>
  </si>
  <si>
    <t>Цифровая флюорография в 1-ой проекции</t>
  </si>
  <si>
    <t>2.1.1.29</t>
  </si>
  <si>
    <t>2.1.1.30</t>
  </si>
  <si>
    <t>2.1.1.31</t>
  </si>
  <si>
    <t>2.1.1.32</t>
  </si>
  <si>
    <t>2.1.1.33</t>
  </si>
  <si>
    <t>2.1.1.34</t>
  </si>
  <si>
    <t>2.1.1.36</t>
  </si>
  <si>
    <t>2.1.1.37</t>
  </si>
  <si>
    <t>2.1.1.38</t>
  </si>
  <si>
    <t>2.1.1.39</t>
  </si>
  <si>
    <t>2.1.1.40</t>
  </si>
  <si>
    <t>2.1.1.41</t>
  </si>
  <si>
    <t>Общий анализ крови (исследование крови на гематологическом анализаторе)</t>
  </si>
  <si>
    <t>Цитологическое исследование: профилактическое</t>
  </si>
  <si>
    <t>ДЕТСКОЕ ПОЛИКЛИНИЧЕСКОЕ ОТДЕЛЕНИЕ</t>
  </si>
  <si>
    <t>Врач-хирург</t>
  </si>
  <si>
    <t>Гистологическое исследование биопсийного и операционного материала (1 кусочек)</t>
  </si>
  <si>
    <t>3.3.1.1</t>
  </si>
  <si>
    <t>3.3.1.2</t>
  </si>
  <si>
    <t>3.3.1.3</t>
  </si>
  <si>
    <t xml:space="preserve">Платные роды 12 часов и послеродовой период 1-2 дня для иностранных граждан и граждан не имеющих полис ОМС </t>
  </si>
  <si>
    <t>без стоимости анестезиологического пособия (наркоза), дорогостоящих</t>
  </si>
  <si>
    <t>без стоимости анестезиологического пособия (наркоза)</t>
  </si>
  <si>
    <t xml:space="preserve">Индивидуальное ведение родов врачом и акушеркой по выбору пациентки </t>
  </si>
  <si>
    <t>Индивидуальное ведение родов с оперативным вмешательством врачом и акушеркой по выбору пациентки</t>
  </si>
  <si>
    <t>3.15.1</t>
  </si>
  <si>
    <t>Стерилизация изделий медицинского назначения</t>
  </si>
  <si>
    <t>Выполнение консультаций в стационаре</t>
  </si>
  <si>
    <t>3.6.1.1</t>
  </si>
  <si>
    <t>3.6.1.2</t>
  </si>
  <si>
    <t>3.6.1.3</t>
  </si>
  <si>
    <t>3.6.1.4</t>
  </si>
  <si>
    <t>3.6.1.5</t>
  </si>
  <si>
    <t>3.6.1.6</t>
  </si>
  <si>
    <t>3.6.1.7</t>
  </si>
  <si>
    <t>3.6.1.8</t>
  </si>
  <si>
    <t>3.6.1.9</t>
  </si>
  <si>
    <t>3.6.1.10</t>
  </si>
  <si>
    <t>3.6.1.11</t>
  </si>
  <si>
    <t>3.6.1.12</t>
  </si>
  <si>
    <t>3.6.1.13</t>
  </si>
  <si>
    <t>3.6.1.14</t>
  </si>
  <si>
    <t>3.6.1.15</t>
  </si>
  <si>
    <t>3.6.1.16</t>
  </si>
  <si>
    <t>3.6.1.17</t>
  </si>
  <si>
    <t>3.6.1.18</t>
  </si>
  <si>
    <t>3.6.1.18.1</t>
  </si>
  <si>
    <t>3.6.1.18.2</t>
  </si>
  <si>
    <t>3.6.1.18.3</t>
  </si>
  <si>
    <t>3.6.1.19</t>
  </si>
  <si>
    <t>3.6.1.19.1</t>
  </si>
  <si>
    <t>3.6.1.19.2</t>
  </si>
  <si>
    <t>3.6.1.19.3</t>
  </si>
  <si>
    <t>3.6.1.20</t>
  </si>
  <si>
    <t>3.6.3</t>
  </si>
  <si>
    <t>Консультация врача-хирурга</t>
  </si>
  <si>
    <t>3.6.2.1</t>
  </si>
  <si>
    <t>3.6.2.2</t>
  </si>
  <si>
    <t>3.6.2.3</t>
  </si>
  <si>
    <t>3.6.4</t>
  </si>
  <si>
    <t>3.6.4.1</t>
  </si>
  <si>
    <t>3.5.3.1</t>
  </si>
  <si>
    <t>3.5.3.2</t>
  </si>
  <si>
    <t>Септопластика</t>
  </si>
  <si>
    <t>Гайморотомия</t>
  </si>
  <si>
    <t>3.7.1</t>
  </si>
  <si>
    <t>3.7.1.1</t>
  </si>
  <si>
    <t>3.7.1.2</t>
  </si>
  <si>
    <t>3.7.1.3</t>
  </si>
  <si>
    <t>3.7.1.4</t>
  </si>
  <si>
    <t>3.7.1.5</t>
  </si>
  <si>
    <t>3.7.1.6</t>
  </si>
  <si>
    <t>3.7.1.7</t>
  </si>
  <si>
    <t>3.7.1.8</t>
  </si>
  <si>
    <t>3.7.1.9</t>
  </si>
  <si>
    <t>3.7.1.10</t>
  </si>
  <si>
    <t>3.7.2</t>
  </si>
  <si>
    <t>3.7.2.1</t>
  </si>
  <si>
    <t>3.7.2.2</t>
  </si>
  <si>
    <t>3.7.2.3</t>
  </si>
  <si>
    <t>3.7.2.4</t>
  </si>
  <si>
    <t>3.7.2.5</t>
  </si>
  <si>
    <t>3.7.2.6</t>
  </si>
  <si>
    <t>3.7.2.7</t>
  </si>
  <si>
    <t>3.7.2.8</t>
  </si>
  <si>
    <t>3.7.2.9</t>
  </si>
  <si>
    <t>3.7.2.10</t>
  </si>
  <si>
    <t>3.7.2.11</t>
  </si>
  <si>
    <t>3.7.3</t>
  </si>
  <si>
    <t>3.7.3.1</t>
  </si>
  <si>
    <t>3.7.3.2</t>
  </si>
  <si>
    <t>3.7.3.3</t>
  </si>
  <si>
    <t>3.7.3.4</t>
  </si>
  <si>
    <t>3.7.4</t>
  </si>
  <si>
    <t>3.7.4.1</t>
  </si>
  <si>
    <t>3.7.5</t>
  </si>
  <si>
    <t>3.7.5.1</t>
  </si>
  <si>
    <t>3.7.5.2</t>
  </si>
  <si>
    <t>3.7.5.3</t>
  </si>
  <si>
    <t>3.6.4.2</t>
  </si>
  <si>
    <t>3.6.4.3</t>
  </si>
  <si>
    <t>3.6.5</t>
  </si>
  <si>
    <t>3.6.5.1</t>
  </si>
  <si>
    <t>Консультация заведующим отделением</t>
  </si>
  <si>
    <t>3.7.5.4</t>
  </si>
  <si>
    <t>Консультация врача-оториноларинголога</t>
  </si>
  <si>
    <t>Консультация врача-офтальмолога</t>
  </si>
  <si>
    <t>Доброкачественные новообразования лор-органов. Перфорация барабанной перепонки. Наружные и средние отиты. Обострение хронического ринита (артрофический, гипертрофический)</t>
  </si>
  <si>
    <t>3.8.1</t>
  </si>
  <si>
    <t>3.8.1.1</t>
  </si>
  <si>
    <t>3.8.1.2</t>
  </si>
  <si>
    <t>3.8.1.3</t>
  </si>
  <si>
    <t>3.8.1.4</t>
  </si>
  <si>
    <t>3.8.2</t>
  </si>
  <si>
    <t>3.8.2.1</t>
  </si>
  <si>
    <t>3.8.2.2</t>
  </si>
  <si>
    <t>3.8.3</t>
  </si>
  <si>
    <t>3.8.3.1</t>
  </si>
  <si>
    <t>3.8.3.2</t>
  </si>
  <si>
    <t>3.8.3.3</t>
  </si>
  <si>
    <t xml:space="preserve">Консультация врача-кардиолога </t>
  </si>
  <si>
    <t xml:space="preserve">без стоимости анестезиологического пособия (наркоза), дорогостоящих </t>
  </si>
  <si>
    <t>Консультация врача-уролога</t>
  </si>
  <si>
    <t>3.9.1</t>
  </si>
  <si>
    <t>3.9.1.1</t>
  </si>
  <si>
    <t>3.9.1.2</t>
  </si>
  <si>
    <t>3.9.1.3</t>
  </si>
  <si>
    <t>3.9.1.4</t>
  </si>
  <si>
    <t>3.9.1.5</t>
  </si>
  <si>
    <t>3.9.1.6</t>
  </si>
  <si>
    <t>3.9.1.7</t>
  </si>
  <si>
    <t>3.9.1.8</t>
  </si>
  <si>
    <t>3.9.1.9</t>
  </si>
  <si>
    <t>3.9.1.10</t>
  </si>
  <si>
    <t>3.9.1.11</t>
  </si>
  <si>
    <t>3.9.1.12</t>
  </si>
  <si>
    <t>3.9.1.13</t>
  </si>
  <si>
    <t>3.9.1.14</t>
  </si>
  <si>
    <t>3.9.1.15</t>
  </si>
  <si>
    <t>3.9.1.16</t>
  </si>
  <si>
    <t>3.9.1.17</t>
  </si>
  <si>
    <t>3.9.2</t>
  </si>
  <si>
    <t>3.9.2.1</t>
  </si>
  <si>
    <t>3.9.2.2</t>
  </si>
  <si>
    <t>3.9.3</t>
  </si>
  <si>
    <t>3.9.3.1</t>
  </si>
  <si>
    <t>3.9.3.2</t>
  </si>
  <si>
    <t>3.9.3.3</t>
  </si>
  <si>
    <t>3.9.3.4</t>
  </si>
  <si>
    <t>3.9.4</t>
  </si>
  <si>
    <t>3.9.4.1</t>
  </si>
  <si>
    <t>3.9.4.2</t>
  </si>
  <si>
    <t>3.9.4.3</t>
  </si>
  <si>
    <t>3.9.5</t>
  </si>
  <si>
    <t>3.9.5.1</t>
  </si>
  <si>
    <t>3.11.1</t>
  </si>
  <si>
    <t>3.11.1.1</t>
  </si>
  <si>
    <t>3.11.1.2</t>
  </si>
  <si>
    <t>3.11.1.3</t>
  </si>
  <si>
    <t>Консультация врача-невролога</t>
  </si>
  <si>
    <t>ОТДЕЛЕНИЕ АНЕСТЕЗИОЛОГИИ - РЕАНИМАЦИИ</t>
  </si>
  <si>
    <t>Консультация врача анестезилога-реаниматолога</t>
  </si>
  <si>
    <t>3.10.5</t>
  </si>
  <si>
    <t>3.10.5.1</t>
  </si>
  <si>
    <t>3.10.5.2</t>
  </si>
  <si>
    <t>1 час</t>
  </si>
  <si>
    <t>Предоставление пациенту поста индивидуального ухода при проведении эфферентных мотодов лечения</t>
  </si>
  <si>
    <t>Круглосуточный индивидуальный пост медицинской сестры</t>
  </si>
  <si>
    <t>Анестезия</t>
  </si>
  <si>
    <t>3.12.6</t>
  </si>
  <si>
    <t>3.12.6.1</t>
  </si>
  <si>
    <t>Острый тонзиллит</t>
  </si>
  <si>
    <t>Острый инфекционный гастроэнтерит</t>
  </si>
  <si>
    <t>ОРВИ</t>
  </si>
  <si>
    <t>Пищевая токсикоинфекция</t>
  </si>
  <si>
    <t>Острый вирусный гепатит</t>
  </si>
  <si>
    <t>Хронический вирусный гепатит (обострение)</t>
  </si>
  <si>
    <t>Цирроз печени (без асцита)</t>
  </si>
  <si>
    <t>Цирроз печени (с асцитом)</t>
  </si>
  <si>
    <t>Геморрагическая лихорадка с почечным синдромом (ГЛПС)</t>
  </si>
  <si>
    <t>Консервативное лечение детей</t>
  </si>
  <si>
    <t>1.8.1</t>
  </si>
  <si>
    <t>1.8.1.1</t>
  </si>
  <si>
    <t>1.8.1.2</t>
  </si>
  <si>
    <t>1.8.1.3</t>
  </si>
  <si>
    <t>1.8.1.4</t>
  </si>
  <si>
    <t>1.8.1.5</t>
  </si>
  <si>
    <t>1.8.1.6</t>
  </si>
  <si>
    <t>1.8.1.7</t>
  </si>
  <si>
    <t>1.8.1.8</t>
  </si>
  <si>
    <t>1.8.1.9</t>
  </si>
  <si>
    <t>Медицинский аборт в сроке до 10 недель беременности</t>
  </si>
  <si>
    <t>Медицинский аборт в сроке 10-12 недель беременности</t>
  </si>
  <si>
    <t>Медицинский аборт по медицинским показаниям в сроке 12-22 недель беременности</t>
  </si>
  <si>
    <t>Медицинский аборт под контролем ГСК в сроке до 10 недель беременности</t>
  </si>
  <si>
    <t>Медицинский аборт под контролем ГСК в сроке 10-12 недель беременности</t>
  </si>
  <si>
    <t>3.2.2.1</t>
  </si>
  <si>
    <t>Раздельное диагностическое выскабливание под контролем гистероскопии. Удаление ВМС</t>
  </si>
  <si>
    <t>3.2.2.2</t>
  </si>
  <si>
    <t>Биопсия шейки матки конусом (диатермоконизация шейки матки) с выскабливанием цервикального канала</t>
  </si>
  <si>
    <t>3.2.2.3</t>
  </si>
  <si>
    <t>3.2.2.4</t>
  </si>
  <si>
    <t>Удаление кисты бартолиновой железы</t>
  </si>
  <si>
    <t>3.2.2.5</t>
  </si>
  <si>
    <t>Введение ВМС (без стоимости ВМС)</t>
  </si>
  <si>
    <t>3.2.2.6</t>
  </si>
  <si>
    <t>Удаление ВМС (со взятием мазка отпечатка)</t>
  </si>
  <si>
    <t>3.2.2.7</t>
  </si>
  <si>
    <t>Биопсия шейки матки с выскабливанием цервикального канала с гистологическим исследованием</t>
  </si>
  <si>
    <t>3.2.2.8</t>
  </si>
  <si>
    <t>Аспирационная биопсия эндометрия (Пайпель-биопсия) с гистологическим исследованием</t>
  </si>
  <si>
    <t>3.2.2.9</t>
  </si>
  <si>
    <t>Удаление доброкачественных новообразований гениталий с гистологическим исследованием</t>
  </si>
  <si>
    <t>Пластические операции</t>
  </si>
  <si>
    <t>3.2.3.1</t>
  </si>
  <si>
    <t>Влагалищная экстирпация матки без придатков. Передняя, задняя кольпоррафия, перинеолеваторопластика (с предварительным РДВ и гистологическим исследованием)</t>
  </si>
  <si>
    <t>3.2.3.2</t>
  </si>
  <si>
    <t>Влагалищная экстирпация матки с придатками и лапороскопической ассистенцией. Передняя, задняя кольпоррафия, перинеолеваторопластика (с предварительным РДВ и гистологическим исследованием)</t>
  </si>
  <si>
    <t>3.2.3.3</t>
  </si>
  <si>
    <t>Передняя, задняя кольпоррафия, перинеолеваторопластика (с предварительным РДВ и гистологическим исследованием)</t>
  </si>
  <si>
    <t>3.2.3.4</t>
  </si>
  <si>
    <t>Пластика половых губ. Гименопластика</t>
  </si>
  <si>
    <t>Оперативное лечение методом лапароскопии</t>
  </si>
  <si>
    <t>3.2.4.1</t>
  </si>
  <si>
    <t>Надвлагалищная ампутация матки</t>
  </si>
  <si>
    <t>3.2.4.2</t>
  </si>
  <si>
    <t>Стерилизация</t>
  </si>
  <si>
    <t>3.2.4.3</t>
  </si>
  <si>
    <t>Бесплодие. Спайки. Операции на придатках (с предварительным РДВ и гистологическим исследованием)</t>
  </si>
  <si>
    <t>3.2.4.4</t>
  </si>
  <si>
    <t>Бесплодие. Спайки. Операции на придатках (с предварительным РДВ и гистологическим исследованием) для женщин с НЖО III-IV степени</t>
  </si>
  <si>
    <t>3.2.4.5</t>
  </si>
  <si>
    <t>3.2.4.6</t>
  </si>
  <si>
    <t>Оперативное лечение методом лапаротомии</t>
  </si>
  <si>
    <t>3.2.5.1</t>
  </si>
  <si>
    <t>Надвлагалищная ампутация матки. Экстирпация матки (с предварительным РДВ и гистологическим исследованием)</t>
  </si>
  <si>
    <t>3.2.5.2</t>
  </si>
  <si>
    <t>Надвлагалищная ампутация матки. Экстирпация матки. Гигантские опухоли яичников (с предварительным РДВ и гистологическим исследованием) у женщин с НЖО III-IV степени</t>
  </si>
  <si>
    <t>3.2.5.3</t>
  </si>
  <si>
    <t>Консервативная миомэктомия (1 узел)</t>
  </si>
  <si>
    <t>3.2.5.4</t>
  </si>
  <si>
    <t>Консервативная миомэктомия (2 и более узлов)</t>
  </si>
  <si>
    <t>3.2.5.5</t>
  </si>
  <si>
    <t>Операции на придатках с предварительным РДВ</t>
  </si>
  <si>
    <t>3.2.6.1</t>
  </si>
  <si>
    <t>3.2.6.2</t>
  </si>
  <si>
    <t>Наложение пртивоспаечного барьера "Мезогель" (со стоимостью препарата)</t>
  </si>
  <si>
    <t>3.2.6.3</t>
  </si>
  <si>
    <t>Наложение пртивоспаечного барьера "Антиадгезин" (со стоимостью препарата)</t>
  </si>
  <si>
    <t>3.2.6.4</t>
  </si>
  <si>
    <t>Введение препарата "Дилапан" (интрацервикально)</t>
  </si>
  <si>
    <t>3.2.6.5</t>
  </si>
  <si>
    <t>Нарушения овариально-менструального цикла</t>
  </si>
  <si>
    <t>3.2.6.6</t>
  </si>
  <si>
    <t>Оказание диагностических и лечебных процедур в послеоперационном периоде</t>
  </si>
  <si>
    <t>3.2.6.7</t>
  </si>
  <si>
    <t>Диагностические и лечебные мероприятия в стационаре при беременности (до 22 недель беременности включительно)</t>
  </si>
  <si>
    <t>Оперативное и консервативное лечение пациентов с гнойными заболеваниями</t>
  </si>
  <si>
    <t>3.2.7.1</t>
  </si>
  <si>
    <t>3.2.7.2</t>
  </si>
  <si>
    <t>Неразвивающаяся беременность (вакуумаспирация полости матки с последующим консервативным лечением)</t>
  </si>
  <si>
    <t>3.2.7.3</t>
  </si>
  <si>
    <t>Оперативное лечение (при тубовариальных оброзованиях, пиосальпинкс, пиовар, некроз фиброматозного узла) лапаротомическим доступом</t>
  </si>
  <si>
    <t>3.2.7.4</t>
  </si>
  <si>
    <t>Оперативное лечение гнойных заболеваний придатков лапароскопическим доступом</t>
  </si>
  <si>
    <t>3.2.7.5</t>
  </si>
  <si>
    <t>Консервативное лечение воспалительных заболеваний женских половых органов</t>
  </si>
  <si>
    <t>Консультация акушер-гинеколога</t>
  </si>
  <si>
    <t>Медицинский аборт со стерилизацией лапароскопическим способом</t>
  </si>
  <si>
    <t>Лечение эндометриза органов малого таза. Спаечный процесс</t>
  </si>
  <si>
    <t>Симультантное оперативное лечение: диагностическая лапароскопия с биопсией эндометрия под контролем ГСК</t>
  </si>
  <si>
    <t>Консервативная миомэктомия под контролем ГСК, с РДВ</t>
  </si>
  <si>
    <t>ПРОФИЛАКТИЧЕСКИЕ ОСМОТРЫ</t>
  </si>
  <si>
    <t>Оформление санаторно-курортной карты</t>
  </si>
  <si>
    <t>2.1.3</t>
  </si>
  <si>
    <t>2.1.3.1</t>
  </si>
  <si>
    <t>2.1.3.2</t>
  </si>
  <si>
    <t>2.1.3.3</t>
  </si>
  <si>
    <t>2.1.3.4</t>
  </si>
  <si>
    <t>2.1.3.5</t>
  </si>
  <si>
    <t>2.1.3.6</t>
  </si>
  <si>
    <t>2.1.3.7</t>
  </si>
  <si>
    <t>Периодический и предварительный медицинский осмотр</t>
  </si>
  <si>
    <t>2.1.2.2</t>
  </si>
  <si>
    <t>2.1.2.3</t>
  </si>
  <si>
    <t>2.1.2.4</t>
  </si>
  <si>
    <t>2.1.2.5</t>
  </si>
  <si>
    <t>2.1.2.6</t>
  </si>
  <si>
    <t>2.1.2.7</t>
  </si>
  <si>
    <t>2.1.2.8</t>
  </si>
  <si>
    <t>2.1.2.9</t>
  </si>
  <si>
    <t>2.1.2.10</t>
  </si>
  <si>
    <t>2.1.2.11</t>
  </si>
  <si>
    <t>2.1.2.12</t>
  </si>
  <si>
    <t>2.1.2.13</t>
  </si>
  <si>
    <t>2.1.2.14</t>
  </si>
  <si>
    <t>2.1.2.15</t>
  </si>
  <si>
    <t>2.1.2.16</t>
  </si>
  <si>
    <t>2.1.2.17</t>
  </si>
  <si>
    <t>Профилактический осмотр специалистов</t>
  </si>
  <si>
    <t>Спирография (Ф В Д)</t>
  </si>
  <si>
    <t>УЗИ молочной железы № 2 + лимфоузлы</t>
  </si>
  <si>
    <t>1.3.5</t>
  </si>
  <si>
    <t>1.3.6</t>
  </si>
  <si>
    <t>1.3.5.1</t>
  </si>
  <si>
    <t>1.3.6.1</t>
  </si>
  <si>
    <t>1.3.5.2</t>
  </si>
  <si>
    <t>1.3.4.3</t>
  </si>
  <si>
    <t>1.4.1</t>
  </si>
  <si>
    <t>1.4.1.1</t>
  </si>
  <si>
    <t>1.4.1.2</t>
  </si>
  <si>
    <t>1.4.1.3</t>
  </si>
  <si>
    <t>1.4.1.4</t>
  </si>
  <si>
    <t>1.4.1.5</t>
  </si>
  <si>
    <t>1.4.1.6</t>
  </si>
  <si>
    <t>1.4.1.7</t>
  </si>
  <si>
    <t>1.4.1.8</t>
  </si>
  <si>
    <t>1.4.1.9</t>
  </si>
  <si>
    <t>1.4.1.10</t>
  </si>
  <si>
    <t>1.4.1.11</t>
  </si>
  <si>
    <t>1.4.1.12</t>
  </si>
  <si>
    <t>1.4.1.13</t>
  </si>
  <si>
    <t>1.4.1.14</t>
  </si>
  <si>
    <t>1.4.1.15</t>
  </si>
  <si>
    <t>1.4.1.16</t>
  </si>
  <si>
    <t>1.4.1.17</t>
  </si>
  <si>
    <t>1.4.1.18</t>
  </si>
  <si>
    <t>1.4.1.19</t>
  </si>
  <si>
    <t>1.4.1.20</t>
  </si>
  <si>
    <t>1.4.1.21</t>
  </si>
  <si>
    <t>1.4.1.22</t>
  </si>
  <si>
    <t>1.4.1.23</t>
  </si>
  <si>
    <t>1.4.1.24</t>
  </si>
  <si>
    <t>1.4.1.25</t>
  </si>
  <si>
    <t>1.4.1.26</t>
  </si>
  <si>
    <t>1.4.1.27</t>
  </si>
  <si>
    <t>1.4.2</t>
  </si>
  <si>
    <t>1.4.2.1</t>
  </si>
  <si>
    <t>1.4.2.2</t>
  </si>
  <si>
    <t>1.4.2.3</t>
  </si>
  <si>
    <t>1.4.2.4</t>
  </si>
  <si>
    <t>1.4.2.5</t>
  </si>
  <si>
    <t>1.4.2.6</t>
  </si>
  <si>
    <t>1.4.2.7</t>
  </si>
  <si>
    <t>1.4.2.8</t>
  </si>
  <si>
    <t>1.4.2.9</t>
  </si>
  <si>
    <t>1.4.2.10</t>
  </si>
  <si>
    <t>1.4.3</t>
  </si>
  <si>
    <t>1.4.3.1</t>
  </si>
  <si>
    <t>1.4.3.2</t>
  </si>
  <si>
    <t>1.4.3.3</t>
  </si>
  <si>
    <t>1.4.3.4</t>
  </si>
  <si>
    <t>1.4.3.5</t>
  </si>
  <si>
    <t>1.4.3.6</t>
  </si>
  <si>
    <t>1.4.3.7</t>
  </si>
  <si>
    <t>1.4.4</t>
  </si>
  <si>
    <t>1.4.4.1</t>
  </si>
  <si>
    <t>1.4.4.2</t>
  </si>
  <si>
    <t>1.8.2</t>
  </si>
  <si>
    <t>1.8.2.1</t>
  </si>
  <si>
    <t>1.8.3</t>
  </si>
  <si>
    <t>1.8.3.1</t>
  </si>
  <si>
    <t>1.8.2.2</t>
  </si>
  <si>
    <t>1.8.2.3</t>
  </si>
  <si>
    <t>1.8.2.4</t>
  </si>
  <si>
    <t>1.8.2.5</t>
  </si>
  <si>
    <t>1.8.2.6</t>
  </si>
  <si>
    <t>1.8.2.7</t>
  </si>
  <si>
    <t>1.8.2.8</t>
  </si>
  <si>
    <t>1.8.4</t>
  </si>
  <si>
    <t>1.8.4.1</t>
  </si>
  <si>
    <t>1.8.4.2</t>
  </si>
  <si>
    <t>1.8.4.3</t>
  </si>
  <si>
    <t>1.8.4.4</t>
  </si>
  <si>
    <t>1.8.5</t>
  </si>
  <si>
    <t>1.8.5.1</t>
  </si>
  <si>
    <t>1.8.5.2</t>
  </si>
  <si>
    <t>1.8.5.3</t>
  </si>
  <si>
    <t>1.8.5.4</t>
  </si>
  <si>
    <t>1.8.5.5</t>
  </si>
  <si>
    <t>1.8.5.6</t>
  </si>
  <si>
    <t>1.8.5.7</t>
  </si>
  <si>
    <t>1.8.5.8</t>
  </si>
  <si>
    <t>1.8.6</t>
  </si>
  <si>
    <t>1.8.6.1</t>
  </si>
  <si>
    <t>1.8.6.1.1</t>
  </si>
  <si>
    <t>1.8.6.1.2</t>
  </si>
  <si>
    <t>1.8.6.1.3</t>
  </si>
  <si>
    <t>1.8.6.1.4</t>
  </si>
  <si>
    <t>1.8.6.2</t>
  </si>
  <si>
    <t>1.8.6.2.1</t>
  </si>
  <si>
    <t>1.8.6.3</t>
  </si>
  <si>
    <t>1.8.6.3.1</t>
  </si>
  <si>
    <t>1.8.7</t>
  </si>
  <si>
    <t>1.8.7.1</t>
  </si>
  <si>
    <t>1.8.6.2.2</t>
  </si>
  <si>
    <t>1.8.6.2.3</t>
  </si>
  <si>
    <t>1.8.6.2.4</t>
  </si>
  <si>
    <t>1.8.6.3.2</t>
  </si>
  <si>
    <t>1.8.6.3.3</t>
  </si>
  <si>
    <t>1.8.6.3.4</t>
  </si>
  <si>
    <t>1.8.7.1.1</t>
  </si>
  <si>
    <t>1.8.7.2</t>
  </si>
  <si>
    <t>1.8.7.2.1</t>
  </si>
  <si>
    <t>1.8.7.3</t>
  </si>
  <si>
    <t>1.8.7.3.1</t>
  </si>
  <si>
    <t>1.8.8</t>
  </si>
  <si>
    <t>1.8.8.1</t>
  </si>
  <si>
    <t>1.8.7.3.2</t>
  </si>
  <si>
    <t>1.8.7.3.3</t>
  </si>
  <si>
    <t>1.8.7.3.4</t>
  </si>
  <si>
    <t>1.8.7.2.2</t>
  </si>
  <si>
    <t>1.8.7.2.3</t>
  </si>
  <si>
    <t>1.8.7.2.4</t>
  </si>
  <si>
    <t>1.8.7.1.2</t>
  </si>
  <si>
    <t>1.8.7.1.3</t>
  </si>
  <si>
    <t>1.8.7.1.4</t>
  </si>
  <si>
    <t>1.9.1</t>
  </si>
  <si>
    <t>3.1.2.1</t>
  </si>
  <si>
    <t>3.8.2.3</t>
  </si>
  <si>
    <t>3.4.1.1</t>
  </si>
  <si>
    <t>3.4.1.1.1</t>
  </si>
  <si>
    <t>3.4.1.1.2</t>
  </si>
  <si>
    <t>3.4.1.2</t>
  </si>
  <si>
    <t>3.4.1.2.1</t>
  </si>
  <si>
    <t>3.4.1.2.2</t>
  </si>
  <si>
    <t>3.4.1.2.3</t>
  </si>
  <si>
    <t>3.4.1.2.4</t>
  </si>
  <si>
    <t>3.4.1.3</t>
  </si>
  <si>
    <t>3.4.1.4</t>
  </si>
  <si>
    <t>3.4.2.1</t>
  </si>
  <si>
    <t>3.4.2.2</t>
  </si>
  <si>
    <t>3.4.2.3</t>
  </si>
  <si>
    <t>3.13.1</t>
  </si>
  <si>
    <t>3.13.1.1</t>
  </si>
  <si>
    <t>3.13.1.1.1</t>
  </si>
  <si>
    <t>3.13.1.1.2</t>
  </si>
  <si>
    <t>3.13.1.2</t>
  </si>
  <si>
    <t>3.13.1.2.1</t>
  </si>
  <si>
    <t>3.13.1.2.2</t>
  </si>
  <si>
    <t>3.13.1.3</t>
  </si>
  <si>
    <t>3.13.1.3.1</t>
  </si>
  <si>
    <t>3.13.1.3.2</t>
  </si>
  <si>
    <t>3.13.1.4</t>
  </si>
  <si>
    <t>3.13.1.4.1</t>
  </si>
  <si>
    <t>3.13.1.4.2</t>
  </si>
  <si>
    <t>3.13.5.2</t>
  </si>
  <si>
    <t>3.13.5.1</t>
  </si>
  <si>
    <t>3.13.5</t>
  </si>
  <si>
    <t>3.13.4.2</t>
  </si>
  <si>
    <t>3.13.4.1</t>
  </si>
  <si>
    <t>3.13.4</t>
  </si>
  <si>
    <t>3.13.3</t>
  </si>
  <si>
    <t>3.13.3.1</t>
  </si>
  <si>
    <t>3.13.2.2</t>
  </si>
  <si>
    <t>3.13.2.1</t>
  </si>
  <si>
    <t>3.13.2</t>
  </si>
  <si>
    <t>3.13.1.7</t>
  </si>
  <si>
    <t>3.13.1.6.2</t>
  </si>
  <si>
    <t>3.13.1.6.1</t>
  </si>
  <si>
    <t>3.13.1.6</t>
  </si>
  <si>
    <t>3.13.1.5.4</t>
  </si>
  <si>
    <t>3.13.1.5.3</t>
  </si>
  <si>
    <t>3.13.1.5.2</t>
  </si>
  <si>
    <t>3.13.1.5.1</t>
  </si>
  <si>
    <t>3.13.1.5</t>
  </si>
  <si>
    <t>3.16.1</t>
  </si>
  <si>
    <t>3.16.1.1</t>
  </si>
  <si>
    <t>3.16.2</t>
  </si>
  <si>
    <t>3.16.2.1</t>
  </si>
  <si>
    <t>3.16.3</t>
  </si>
  <si>
    <t>3.16.3.1</t>
  </si>
  <si>
    <t>3.16.3.2</t>
  </si>
  <si>
    <t>3.16.2.2</t>
  </si>
  <si>
    <t>3.16.2.3</t>
  </si>
  <si>
    <t>3.16.1.2</t>
  </si>
  <si>
    <t>3.16.1.3</t>
  </si>
  <si>
    <t>3.16.1.4</t>
  </si>
  <si>
    <t>3.16.1.5</t>
  </si>
  <si>
    <t>3.16.1.6</t>
  </si>
  <si>
    <t>3.16.1.7</t>
  </si>
  <si>
    <t>3.16.1.8</t>
  </si>
  <si>
    <t>без стоимости анестезиологического пособия (наркоза), дорогостоящих металлоконструкций, имплантантов и т.д.</t>
  </si>
  <si>
    <t>Консервативное лечение взрослых</t>
  </si>
  <si>
    <t>2.1.2.18</t>
  </si>
  <si>
    <t>2.1.2.19</t>
  </si>
  <si>
    <t>1.1.5</t>
  </si>
  <si>
    <t>1.1.5.1</t>
  </si>
  <si>
    <t>1.1.5.2</t>
  </si>
  <si>
    <t>1.1.5.3</t>
  </si>
  <si>
    <t>1.1.5.4</t>
  </si>
  <si>
    <t>1.1.5.5</t>
  </si>
  <si>
    <t>1.1.5.6</t>
  </si>
  <si>
    <t>1.1.5.7</t>
  </si>
  <si>
    <t>1.1.5.8</t>
  </si>
  <si>
    <t>1.1.6</t>
  </si>
  <si>
    <t>1.1.6.1</t>
  </si>
  <si>
    <t>1.1.6.2</t>
  </si>
  <si>
    <t>1.6.3.4</t>
  </si>
  <si>
    <t>1.6.3.4.1</t>
  </si>
  <si>
    <t>1.6.3.4.2</t>
  </si>
  <si>
    <t>1.6.3.4.3</t>
  </si>
  <si>
    <t>1.6.3.4.4</t>
  </si>
  <si>
    <t>1.6.3.4.5</t>
  </si>
  <si>
    <t>1.6.3.4.6</t>
  </si>
  <si>
    <t>1.6.3.4.7</t>
  </si>
  <si>
    <t>1.6.3.4.8</t>
  </si>
  <si>
    <t>1.6.3.4.9</t>
  </si>
  <si>
    <t>1.6.3.4.10</t>
  </si>
  <si>
    <t>1.6.3.5</t>
  </si>
  <si>
    <t>1.6.3.5.1</t>
  </si>
  <si>
    <t>1.6.4</t>
  </si>
  <si>
    <t>1.6.4.1</t>
  </si>
  <si>
    <t>1.6.4.2</t>
  </si>
  <si>
    <t>1.6.5.4</t>
  </si>
  <si>
    <t>1.6.5.5</t>
  </si>
  <si>
    <t>3.2.8</t>
  </si>
  <si>
    <t>3.2.8.1</t>
  </si>
  <si>
    <t>3.2.8.2</t>
  </si>
  <si>
    <t>3.11.2</t>
  </si>
  <si>
    <t>3.11.2.1</t>
  </si>
  <si>
    <t>3.11.3</t>
  </si>
  <si>
    <t>3.11.3.1</t>
  </si>
  <si>
    <t>3.11.3.2</t>
  </si>
  <si>
    <t xml:space="preserve">Главный врач ГБУЗ СО «НЦГБ»           </t>
  </si>
  <si>
    <t xml:space="preserve">С.В.Шешунова                                        </t>
  </si>
  <si>
    <t xml:space="preserve">М.П.                                                                      </t>
  </si>
  <si>
    <t>1.6.3.2.5</t>
  </si>
  <si>
    <t>Пребывание в отделении по уходу за госпитализированым ребенком старше 4-х лет</t>
  </si>
  <si>
    <t>Обеспечение условий пребывания лица, ухаживающего за госпитализированным ребенком (без постельного белья и питания)</t>
  </si>
  <si>
    <t>Обеспечение условий пребывания лица, ухаживающего за госпитализированным ребенком (с постельным бельем и питанием)</t>
  </si>
  <si>
    <t>3.16.4</t>
  </si>
  <si>
    <t>3.16.4.1</t>
  </si>
  <si>
    <t>3.16.4.1.1</t>
  </si>
  <si>
    <t>3.16.4.1.2</t>
  </si>
  <si>
    <t>Электроэнцефалография (при профилактических осмотрах)</t>
  </si>
  <si>
    <t>Браш – биопсия при эндоскопическом исследовании</t>
  </si>
  <si>
    <t>Запись результатов обследований (рентгенологических, КТ) на электронный носитель</t>
  </si>
  <si>
    <t>Хранение трупа в холодильной камере (для юридических лиц)</t>
  </si>
  <si>
    <t>3.1.2.2</t>
  </si>
  <si>
    <t>3.1.2.3</t>
  </si>
  <si>
    <t>3.1.2.4</t>
  </si>
  <si>
    <t>3.1.2.5</t>
  </si>
  <si>
    <t>3.1.2.6</t>
  </si>
  <si>
    <t>3.1.2.7</t>
  </si>
  <si>
    <t>3.1.2.8</t>
  </si>
  <si>
    <t>3.1.3</t>
  </si>
  <si>
    <t>3.1.3.1</t>
  </si>
  <si>
    <t>3.3.2</t>
  </si>
  <si>
    <t>3.3.2.1</t>
  </si>
  <si>
    <t>В01.047.001</t>
  </si>
  <si>
    <t>В01.002.001</t>
  </si>
  <si>
    <t>В01.020.001</t>
  </si>
  <si>
    <t>В01.004.001</t>
  </si>
  <si>
    <t>В01.014.001</t>
  </si>
  <si>
    <t>В01.015.001</t>
  </si>
  <si>
    <t>В01.023.001</t>
  </si>
  <si>
    <t>В01.028.001</t>
  </si>
  <si>
    <t>В01.029.001</t>
  </si>
  <si>
    <t>В01.027.001</t>
  </si>
  <si>
    <t>В01.050.001</t>
  </si>
  <si>
    <t>В01.057.001</t>
  </si>
  <si>
    <t>В01.058.001</t>
  </si>
  <si>
    <t>В01.040.001</t>
  </si>
  <si>
    <t>В01.053.001</t>
  </si>
  <si>
    <t>В01.001.001</t>
  </si>
  <si>
    <t>B01.058.003</t>
  </si>
  <si>
    <t>B01.028.001</t>
  </si>
  <si>
    <t>B01.053.003</t>
  </si>
  <si>
    <t>B01.015.001</t>
  </si>
  <si>
    <t>B01.023.001</t>
  </si>
  <si>
    <t>В01.054.001</t>
  </si>
  <si>
    <t>В01.018.001</t>
  </si>
  <si>
    <t>В01.037.001</t>
  </si>
  <si>
    <t>А02.26.009</t>
  </si>
  <si>
    <t>A03.26.003</t>
  </si>
  <si>
    <t>А02.26.024</t>
  </si>
  <si>
    <t>А02.26.015</t>
  </si>
  <si>
    <t>А02.26.016</t>
  </si>
  <si>
    <t>А02.26.005</t>
  </si>
  <si>
    <t>А16.25.007</t>
  </si>
  <si>
    <t>А11.08.007</t>
  </si>
  <si>
    <t>A11.07.022</t>
  </si>
  <si>
    <t>А16.08.016</t>
  </si>
  <si>
    <t>А16.25.012</t>
  </si>
  <si>
    <t>А11.08.021</t>
  </si>
  <si>
    <t>А14.25.001</t>
  </si>
  <si>
    <t>A11.25.003</t>
  </si>
  <si>
    <t>А14.08.006</t>
  </si>
  <si>
    <t>A11.07.026</t>
  </si>
  <si>
    <t>А02.03.005</t>
  </si>
  <si>
    <t>А02.01.001</t>
  </si>
  <si>
    <t>А23.26.001</t>
  </si>
  <si>
    <t>A11.04.004</t>
  </si>
  <si>
    <t>A15.01.001</t>
  </si>
  <si>
    <t>A15.01.002</t>
  </si>
  <si>
    <t>A03.19.001</t>
  </si>
  <si>
    <t>A06.03.013</t>
  </si>
  <si>
    <t>A06.03.015</t>
  </si>
  <si>
    <t>A06.04.001</t>
  </si>
  <si>
    <t>А06.03.005</t>
  </si>
  <si>
    <t>A06.03.041</t>
  </si>
  <si>
    <t>А06.03.022</t>
  </si>
  <si>
    <t>А06.03.026</t>
  </si>
  <si>
    <t>А06.08.003</t>
  </si>
  <si>
    <t>A06.18.001</t>
  </si>
  <si>
    <t>А06.28.002</t>
  </si>
  <si>
    <t>A17.24.002</t>
  </si>
  <si>
    <t>A17.30.003</t>
  </si>
  <si>
    <t>A17.30.017</t>
  </si>
  <si>
    <t>A06.20.004</t>
  </si>
  <si>
    <t>A21.01.005</t>
  </si>
  <si>
    <t>A21.01.002</t>
  </si>
  <si>
    <t>A21.01.003</t>
  </si>
  <si>
    <t>A21.01.003.001</t>
  </si>
  <si>
    <t>A21.01.004</t>
  </si>
  <si>
    <t>A21.01.004.001</t>
  </si>
  <si>
    <t>A21.01.004.002</t>
  </si>
  <si>
    <t>A21.01.004.003</t>
  </si>
  <si>
    <t>A21.01.004.004</t>
  </si>
  <si>
    <t>A21.01.004.005</t>
  </si>
  <si>
    <t>A21.30.005</t>
  </si>
  <si>
    <t>A21.30.001</t>
  </si>
  <si>
    <t>A21.03.002.002</t>
  </si>
  <si>
    <t>A21.01.009</t>
  </si>
  <si>
    <t>A21.01.009.002</t>
  </si>
  <si>
    <t>A21.01.009.003</t>
  </si>
  <si>
    <t>A21.01.009.004</t>
  </si>
  <si>
    <t>A21.01.009.005</t>
  </si>
  <si>
    <t>A25.30.019</t>
  </si>
  <si>
    <t>A19.23.002.014</t>
  </si>
  <si>
    <t>A19.23.002.015</t>
  </si>
  <si>
    <t>A17.30.008</t>
  </si>
  <si>
    <t>A05.23.001</t>
  </si>
  <si>
    <t>A04.23.002</t>
  </si>
  <si>
    <t>А04.10.002</t>
  </si>
  <si>
    <t>А04.16.001</t>
  </si>
  <si>
    <t>A04.14.001</t>
  </si>
  <si>
    <t>А04.15.001</t>
  </si>
  <si>
    <t>А04.06.001</t>
  </si>
  <si>
    <t>А04.28.001</t>
  </si>
  <si>
    <t>A04.28.002.005</t>
  </si>
  <si>
    <t>А04.28.003</t>
  </si>
  <si>
    <t>А04.21.001.001</t>
  </si>
  <si>
    <t>А04.20.001.001</t>
  </si>
  <si>
    <t>А04.20.001</t>
  </si>
  <si>
    <t>А04.30.001</t>
  </si>
  <si>
    <t>А04.22.001</t>
  </si>
  <si>
    <t>А04.20.002</t>
  </si>
  <si>
    <t>А04.07.002</t>
  </si>
  <si>
    <t>А04.06.002</t>
  </si>
  <si>
    <t>А04.01.001</t>
  </si>
  <si>
    <t>А04.12.005.003</t>
  </si>
  <si>
    <t>А04.09.001</t>
  </si>
  <si>
    <t>А03.16.001</t>
  </si>
  <si>
    <t>А03.09.001</t>
  </si>
  <si>
    <t>А03.18.001</t>
  </si>
  <si>
    <t>A12.09.001    A12.09.002</t>
  </si>
  <si>
    <t>A12.09.002.001</t>
  </si>
  <si>
    <t>A05.10.008</t>
  </si>
  <si>
    <t>А12.05.001</t>
  </si>
  <si>
    <t>A12.05.014</t>
  </si>
  <si>
    <t>A12.05.121</t>
  </si>
  <si>
    <t>A12.05.123</t>
  </si>
  <si>
    <t>A12.05.027</t>
  </si>
  <si>
    <t>А12.05.027</t>
  </si>
  <si>
    <t>А09.05.050</t>
  </si>
  <si>
    <t>А12.05.005</t>
  </si>
  <si>
    <t>А09.05.034</t>
  </si>
  <si>
    <t>A09.05.046</t>
  </si>
  <si>
    <t>А09.05.033</t>
  </si>
  <si>
    <t>А09.05.025</t>
  </si>
  <si>
    <t>А09.05.039</t>
  </si>
  <si>
    <t>А09.05.043</t>
  </si>
  <si>
    <t>В03.016.002</t>
  </si>
  <si>
    <t>А11.05.001</t>
  </si>
  <si>
    <t>A09.05.021</t>
  </si>
  <si>
    <t>A09.05.022</t>
  </si>
  <si>
    <t>А09.05.017</t>
  </si>
  <si>
    <t>A09.05.026</t>
  </si>
  <si>
    <t>A09.05.023</t>
  </si>
  <si>
    <t>А09.05.018</t>
  </si>
  <si>
    <t>А09.05.010</t>
  </si>
  <si>
    <t>А09.05.032</t>
  </si>
  <si>
    <t>А09.05.031</t>
  </si>
  <si>
    <t>А09.05.030</t>
  </si>
  <si>
    <t>А09.05.127</t>
  </si>
  <si>
    <t>А09.05.007</t>
  </si>
  <si>
    <t>А09.05.042</t>
  </si>
  <si>
    <t>А09.05.041</t>
  </si>
  <si>
    <t>А09.05.020</t>
  </si>
  <si>
    <t>А09.05.011</t>
  </si>
  <si>
    <t>A09.05.051.001</t>
  </si>
  <si>
    <t>A09.05.076</t>
  </si>
  <si>
    <t>A12.06.019</t>
  </si>
  <si>
    <t>A12.06.015</t>
  </si>
  <si>
    <t>А09.05.009</t>
  </si>
  <si>
    <t>А09.05.083</t>
  </si>
  <si>
    <t>A09.05.045</t>
  </si>
  <si>
    <t>A09.05.173</t>
  </si>
  <si>
    <t>A09.05.028</t>
  </si>
  <si>
    <t>A09.05.004</t>
  </si>
  <si>
    <t>A09.05.065</t>
  </si>
  <si>
    <t>A09.05.087</t>
  </si>
  <si>
    <t>A12.05.008</t>
  </si>
  <si>
    <t>A12.05.009</t>
  </si>
  <si>
    <t>B03.016.014</t>
  </si>
  <si>
    <t>B03.016.006</t>
  </si>
  <si>
    <t>B03.016.015</t>
  </si>
  <si>
    <t>A26.19.010</t>
  </si>
  <si>
    <t>A09.19.001</t>
  </si>
  <si>
    <t>A12.21.005</t>
  </si>
  <si>
    <t>A09.05.130.001</t>
  </si>
  <si>
    <t>А11.20.011</t>
  </si>
  <si>
    <t>А03.20.001</t>
  </si>
  <si>
    <t>А11.20.008</t>
  </si>
  <si>
    <t>A16.20.079</t>
  </si>
  <si>
    <t>А03.20.003</t>
  </si>
  <si>
    <t>А16.20.036.001</t>
  </si>
  <si>
    <t>A16.01.027</t>
  </si>
  <si>
    <t>А16.01.016    A16.01.017</t>
  </si>
  <si>
    <t>B01.031.001</t>
  </si>
  <si>
    <t>А06.20.004</t>
  </si>
  <si>
    <t>А03.25.001</t>
  </si>
  <si>
    <t>А11.12.009</t>
  </si>
  <si>
    <t>B01.001.002</t>
  </si>
  <si>
    <t>B01.001.004</t>
  </si>
  <si>
    <t>B01.001.005</t>
  </si>
  <si>
    <t>B04.001.002</t>
  </si>
  <si>
    <t>B04.002.002</t>
  </si>
  <si>
    <t>B04.010.002</t>
  </si>
  <si>
    <t>B04.014.003</t>
  </si>
  <si>
    <t>B04.023.002</t>
  </si>
  <si>
    <t>B04.028.002</t>
  </si>
  <si>
    <t>B04.047.002</t>
  </si>
  <si>
    <t>B04.057.002</t>
  </si>
  <si>
    <t>А02.02.003</t>
  </si>
  <si>
    <t>АОЗ.26.001</t>
  </si>
  <si>
    <t>B04.033.002</t>
  </si>
  <si>
    <t>B04.058.003</t>
  </si>
  <si>
    <t>A06.09.006.001</t>
  </si>
  <si>
    <t>2.1.1.35</t>
  </si>
  <si>
    <t>A12.25.001</t>
  </si>
  <si>
    <t>A06.03.010</t>
  </si>
  <si>
    <t>1.8.4.5</t>
  </si>
  <si>
    <t>3.2.9</t>
  </si>
  <si>
    <t>3.2.9.1</t>
  </si>
  <si>
    <t>3.3.3</t>
  </si>
  <si>
    <t>3.3.3.1.</t>
  </si>
  <si>
    <t>3.6.6</t>
  </si>
  <si>
    <t>3.6.6.1</t>
  </si>
  <si>
    <t>3.6.6.2</t>
  </si>
  <si>
    <t>3.8.4</t>
  </si>
  <si>
    <t>3.8.4.1</t>
  </si>
  <si>
    <t>3.9.6.</t>
  </si>
  <si>
    <t>3.9.6.1</t>
  </si>
  <si>
    <t>3.9.6.2</t>
  </si>
  <si>
    <t>3.9.6.3</t>
  </si>
  <si>
    <t>3.11.4</t>
  </si>
  <si>
    <t>3.11.4.1</t>
  </si>
  <si>
    <t>3.11.4.2</t>
  </si>
  <si>
    <t>3.16.5</t>
  </si>
  <si>
    <t>3.16.5.1</t>
  </si>
  <si>
    <t>3.17.3</t>
  </si>
  <si>
    <t>3.17.3.1</t>
  </si>
  <si>
    <t>Оториноларингологические услуги</t>
  </si>
  <si>
    <t>Медицинский аборт со стерилизацией лапароскопическим способом (3 к/дн)</t>
  </si>
  <si>
    <t>Раздельное диагностическое выскабливание под контролем гистероскопии. Удаление ВМС (3 к/дн)</t>
  </si>
  <si>
    <t>Биопсия шейки матки конусом (диатермоконизация шейки матки) с выскабливанием цервикального канала (5 к/дн)</t>
  </si>
  <si>
    <t>Консервативная миомэктомия под контролем ГСК, с РДВ (5 к/дн)</t>
  </si>
  <si>
    <t>Удаление кисты бартолиновой железы (6 к/дн)</t>
  </si>
  <si>
    <t>Биопсия шейки матки с выскабливанием цервикального канала с гистологическим исследованием (3 к/дн)</t>
  </si>
  <si>
    <t>Удаление доброкачественных новообразований гениталий с гистологическим исследованием (5 к/дн)</t>
  </si>
  <si>
    <t>Влагалищная экстирпация матки без придатков. Передняя, задняя кольпоррафия, перинеолеваторопластика (с предварительным РДВ и гистологическим исследованием) (9 к/дн)</t>
  </si>
  <si>
    <t>Влагалищная экстирпация матки с придатками и лапороскопической ассистенцией. Передняя, задняя кольпоррафия, перинеолеваторопластика (с предварительным РДВ и гистологическим исследованием) (10 к/дн)</t>
  </si>
  <si>
    <t>Передняя, задняя кольпоррафия, перинеолеваторопластика (с предварительным РДВ и гистологическим исследованием) (8 к/дн)</t>
  </si>
  <si>
    <t>Надвлагалищная ампутация матки (7 к/дн)</t>
  </si>
  <si>
    <t>Стерилизация (3 к/дн)</t>
  </si>
  <si>
    <t>Бесплодие. Спайки. Операции на придатках (с предварительным РДВ и гистологическим исследованием) (6 к/дн)</t>
  </si>
  <si>
    <t>Бесплодие. Спайки. Операции на придатках (с предварительным РДВ и гистологическим исследованием) для женщин с НЖО III-IV степени (6 к/дн)</t>
  </si>
  <si>
    <t>Симультантное оперативное лечение: диагностическая лапароскопия с биопсией эндометрия под контролем ГСК (6 к/дн)</t>
  </si>
  <si>
    <t>Лечение эндометриза органов малого таза. Спаечный процесс (6 к/дн)</t>
  </si>
  <si>
    <t>Надвлагалищная ампутация матки. Экстирпация матки (с предварительным РДВ и гистологическим исследованием) (10 к/дн)</t>
  </si>
  <si>
    <t>Надвлагалищная ампутация матки. Экстирпация матки. Гигантские опухоли яичников (с предварительным РДВ и гистологическим исследованием) у женщин с НЖО III-IV степени (10 к/дн)</t>
  </si>
  <si>
    <t>Консервативная миомэктомия (1 узел) (10 к/дн)</t>
  </si>
  <si>
    <t>Консервативная миомэктомия (2 и более узлов) (10 к/дн)</t>
  </si>
  <si>
    <t>Операции на придатках с предварительным РДВ (9 к/дн)</t>
  </si>
  <si>
    <t>Нарушения овариально-менструального цикла (7 к/дн)</t>
  </si>
  <si>
    <t>Оказание диагностических и лечебных процедур в послеоперационном периоде (8 к/дн)</t>
  </si>
  <si>
    <t>Диагностические и лечебные мероприятия в стационаре при беременности (до 22 недель беременности включительно) (7 к/дн)</t>
  </si>
  <si>
    <t>Вскрытие абсцесса бартолиновой железы (7 к/дн)</t>
  </si>
  <si>
    <t>Неразвивающаяся беременность (вакуумаспирация полости матки с последующим консервативным лечением) (7 к/дн)</t>
  </si>
  <si>
    <t>Оперативное лечение (при тубовариальных оброзованиях, пиосальпинкс, пиовар, некроз фиброматозного узла) лапаротомическим доступом (14 к/дн)</t>
  </si>
  <si>
    <t>Оперативное лечение гнойных заболеваний придатков лапароскопическим доступом            (5 к/дн)</t>
  </si>
  <si>
    <t>Консервативное лечение воспалительных заболеваний женских половых органов              (10 к/дн)</t>
  </si>
  <si>
    <t>Диагностические и лечебные мероприятия в стационаре при беременности (с 23 недели беременности) (7к/дн)</t>
  </si>
  <si>
    <t>Лечение больных в палате с медицинским обслуживанием - 1 уровня</t>
  </si>
  <si>
    <t>Лечение больных в палате с медицинским обслуживанием - 2 уровня</t>
  </si>
  <si>
    <t>Острый ларинготрахеит, стеноз гортани субкомпенсированный. ОРИ  (5 к/дн)</t>
  </si>
  <si>
    <t>Острый бронхит. Острый обструктивный бронхит  (11 к/дн)</t>
  </si>
  <si>
    <t>Острая пневмония, средней степени тяжести  (10 к/дн)</t>
  </si>
  <si>
    <t>Острые аллергические состоянии: крапивница, отек Квинке, средней степени тяжести        (5 к/дн)</t>
  </si>
  <si>
    <t>Пребывание матери и ребенка в 1-местной палате</t>
  </si>
  <si>
    <t>Пребывание матери и ребенка в 2-х местной палате</t>
  </si>
  <si>
    <t>Пребывание матери и ребенка в 1-местной палате без питания</t>
  </si>
  <si>
    <t>Пребывание матери и ребенка в 1-местной палате с питанием</t>
  </si>
  <si>
    <t>Хронический обструктивный бронхит. Пневмония легкой и средней степени тяжести   (13 к/дн)</t>
  </si>
  <si>
    <t>Воспалительные, язвенные и постгастрорезекционные поражения начального отдела желудочно-кишечного тракта. Паллиативная помощь про опухолевых заболеваниях ЖКТ (14 к/дн)</t>
  </si>
  <si>
    <t>Цирроз печени (14 к/дн)</t>
  </si>
  <si>
    <t>Хронический пиелонефрит (10 к/дн)</t>
  </si>
  <si>
    <t>Железодефицитная анемия (15 к/дн)</t>
  </si>
  <si>
    <t>Витамин В-12 - дефицитная анемия (15 к/дн)</t>
  </si>
  <si>
    <t>Хронический панкреатит (14 к/дн)</t>
  </si>
  <si>
    <t>Крапивница (5 к/дн)</t>
  </si>
  <si>
    <t>Бронхиальная астма (легкой и средней степени тяжести ) (12 к/дн)</t>
  </si>
  <si>
    <t>Симптоматическая артериальная гипертензия. Ревматоидный артрит (10 к/дн)</t>
  </si>
  <si>
    <t>Артрозы, артриты (РА,  ДОА, подагрический)  (14 к/дн)</t>
  </si>
  <si>
    <t>Лечение больных в палате с медицинским обслуживанием - 3 уровня</t>
  </si>
  <si>
    <t>Лечение больных в палате с медицинским обслуживанием - 5 уровня</t>
  </si>
  <si>
    <t>Резекция желудка  (15 к/дн)</t>
  </si>
  <si>
    <t>Эндоскопическая холецистэктомия  (5к/дн)</t>
  </si>
  <si>
    <t>Хирургические заболевания 1 степень сложности (8 к/дн)</t>
  </si>
  <si>
    <t>Хирургические заболевания 2 степень сложности (14 к/дн)</t>
  </si>
  <si>
    <t>Хирургические заболевания 3 степень сложности (18 к/дн)</t>
  </si>
  <si>
    <t>Лечение больных в палате с медицинским обслуживанием - 4 уровня</t>
  </si>
  <si>
    <t>Септопластика (8 к/дн)</t>
  </si>
  <si>
    <t>Другие наружные отиты (8 к/дн)</t>
  </si>
  <si>
    <t>Хронические гнойные средние отиты (9 к/дн)</t>
  </si>
  <si>
    <t>Хронический синусит (8 к/дн)</t>
  </si>
  <si>
    <t>Хронический тонзилит (8 к/дн)</t>
  </si>
  <si>
    <t>Перихондрит наружного уха (9 к/дн)</t>
  </si>
  <si>
    <t>Другие аллергические риниты (7 к/дн)</t>
  </si>
  <si>
    <t>Доброкачественные новообразования уха и наружного слухового прохода (9 к/дн)</t>
  </si>
  <si>
    <t>Диагностика сердечно-сосудистых заболеваний в стационарных условиях (5 к/дн)</t>
  </si>
  <si>
    <t>Консервативное лечение рефрактерной артериальной гипертензии (12 к/дн)</t>
  </si>
  <si>
    <t>Хроническая сердечная недостаточность (14 к/дн)</t>
  </si>
  <si>
    <t>Метаболическая терапия хронических заболеваний сердечно-сосудистой системы             (10 к/дн)</t>
  </si>
  <si>
    <t>Мочекаменная болезнь, осложненная пиелонефритом (12 к/дн)</t>
  </si>
  <si>
    <t>Мочекаменная болезнь (10 к/дн)</t>
  </si>
  <si>
    <t>Остеохондроз (10 к/дн)</t>
  </si>
  <si>
    <t>Травмы и болезни костно-мышечной системы 1 степени сложности (10 к/дн)</t>
  </si>
  <si>
    <t>Травмы и болезни костно-мышечной системы 2 степени сложности (14 к/дн)</t>
  </si>
  <si>
    <t>Травмы и болезни костно-мышечной системы 3 степени сложности (18 к/дн)</t>
  </si>
  <si>
    <t>Церебро-васкулярные болезни 1 степень сложности (14 к/дн)</t>
  </si>
  <si>
    <t>Лечение больных в палате с медицинским обслуживанием - 1 уровнь</t>
  </si>
  <si>
    <t>Лечение больных в палате с медицинским обслуживанием - 4 уровнь</t>
  </si>
  <si>
    <t>Диффузный токсический зоб IV степени сложности  (16 к/дн)</t>
  </si>
  <si>
    <t>Сахарный диабет впервые выявленный (14 к/дн)</t>
  </si>
  <si>
    <t>Диабетическая полинейропатия (14 к/дн)</t>
  </si>
  <si>
    <t>Острый тонзиллит (7 к/дн)</t>
  </si>
  <si>
    <t>Цирроз печени (с асцитом) (15 к/дн)</t>
  </si>
  <si>
    <t>Цирроз печени (без асцита) (15 к/дн)</t>
  </si>
  <si>
    <t>Хронический вирусный гепатит (обострение) (15 к/дн)</t>
  </si>
  <si>
    <t>Острый вирусный гепатит (15 к/дн)</t>
  </si>
  <si>
    <t>Геморрагическая лихорадка с почечным синдромом (ГЛПС) (15 к/дн)</t>
  </si>
  <si>
    <t>Пищевая токсикоинфекция (7 к/дн)</t>
  </si>
  <si>
    <t>ОРВИ (7 к/дн)</t>
  </si>
  <si>
    <t>Острый инфекционный гастроэнтерит (7 к/дн)</t>
  </si>
  <si>
    <t>Лечение больных в палате с медицинским обслуживанием - 3 уровнь</t>
  </si>
  <si>
    <t>Лечение больных в палате с медицинским обслуживанием - 2 уровнь</t>
  </si>
  <si>
    <t>Массаж верхней конечности, надплечья и области лопатки</t>
  </si>
  <si>
    <t>Массаж лучезапястного сустава</t>
  </si>
  <si>
    <t>Массаж кисти и предплечья</t>
  </si>
  <si>
    <t>Массаж голеностопного сустава</t>
  </si>
  <si>
    <t>А09.05.044</t>
  </si>
  <si>
    <t>А12.06.018</t>
  </si>
  <si>
    <t>А11.19.011.001</t>
  </si>
  <si>
    <t>В03.016.010</t>
  </si>
  <si>
    <t>Удаление липомы, гигромы, фибромы, атеромы, доброкачественного новообразования, папилломы,  невуса, лечение бурсита (со стоимостью перевязок)</t>
  </si>
  <si>
    <t>Прием (осмотр, консультация) врача-аллерголога-иммунолога первичный</t>
  </si>
  <si>
    <t>Прием (осмотр, консультация) врача-аллерголога-иммунолога повторный</t>
  </si>
  <si>
    <t>В01.002.002</t>
  </si>
  <si>
    <t>Прием (осмотр, консультация) врача-аллерголога-иммунолога на дому</t>
  </si>
  <si>
    <t>1.1.1.21</t>
  </si>
  <si>
    <t>1.1.1.22</t>
  </si>
  <si>
    <t>1.1.1.23</t>
  </si>
  <si>
    <t>1.1.1.24</t>
  </si>
  <si>
    <t>1.1.1.25</t>
  </si>
  <si>
    <t>1.1.1.26</t>
  </si>
  <si>
    <t>1.1.1.27</t>
  </si>
  <si>
    <t>1.1.1.28</t>
  </si>
  <si>
    <t>1.1.1.29</t>
  </si>
  <si>
    <t>1.1.1.30</t>
  </si>
  <si>
    <t>1.1.1.31</t>
  </si>
  <si>
    <t>1.1.1.32</t>
  </si>
  <si>
    <t>1.1.1.33</t>
  </si>
  <si>
    <t>1.1.1.34</t>
  </si>
  <si>
    <t>1.1.1.35</t>
  </si>
  <si>
    <t>1.1.1.36</t>
  </si>
  <si>
    <t>1.1.1.37</t>
  </si>
  <si>
    <t>1.1.1.38</t>
  </si>
  <si>
    <t>1.1.1.39</t>
  </si>
  <si>
    <t>1.1.1.40</t>
  </si>
  <si>
    <t>1.1.1.41</t>
  </si>
  <si>
    <t>1.1.1.42</t>
  </si>
  <si>
    <t>1.1.1.43</t>
  </si>
  <si>
    <t>1.1.1.44</t>
  </si>
  <si>
    <t>Прием (осмотр, консультация) врача-гастроэнтеролога первичный</t>
  </si>
  <si>
    <t>Прием (осмотр, консультация) врача-гастроэнтеролога повторный</t>
  </si>
  <si>
    <t>Прием (осмотр, консультация) врача-гастроэнтеролога на дому</t>
  </si>
  <si>
    <t>В01.004.002</t>
  </si>
  <si>
    <t>Прием (осмотр, консультация) врача-инфекциониста первичный</t>
  </si>
  <si>
    <t>Прием (осмотр, консультация) врача-инфекциониста повторный</t>
  </si>
  <si>
    <t>В01.014.002</t>
  </si>
  <si>
    <t>Прием (осмотр, консультация) врача-кардиолога первичный</t>
  </si>
  <si>
    <t>Прием (осмотр, консультация) врача-кардиолога повторный</t>
  </si>
  <si>
    <t>В01.015.002</t>
  </si>
  <si>
    <t>Прием (осмотр, консультация) врача-кардиолога на дому</t>
  </si>
  <si>
    <t>Прием (осмотр, консультация) врача-колопроктолога первичный</t>
  </si>
  <si>
    <t>Прием (осмотр, консультация) врача-колопроктолога повторный</t>
  </si>
  <si>
    <t>В01.018.002</t>
  </si>
  <si>
    <t>Прием (осмотр, консультация) врача-невролога первичный</t>
  </si>
  <si>
    <t>В01.023.002</t>
  </si>
  <si>
    <t>Прием (осмотр, консультация) врача-невролога повторный</t>
  </si>
  <si>
    <t>Прием (осмотр, консультация) врача-невролога на дому</t>
  </si>
  <si>
    <t>Прием (осмотр, консультация) врача-оториноларинголога первичный</t>
  </si>
  <si>
    <t>Прием (осмотр, консультация) врача-оториноларинголога повторный</t>
  </si>
  <si>
    <t>В01.028.002</t>
  </si>
  <si>
    <t>Прием (осмотр, консультация) врача-офтальмолога первичный</t>
  </si>
  <si>
    <t xml:space="preserve">В01.029.001    </t>
  </si>
  <si>
    <t>В01.029.002</t>
  </si>
  <si>
    <t>Прием (осмотр, консультация) врача-офтальмолога повторный</t>
  </si>
  <si>
    <t>Прием (осмотр, консультация) врача-офтальмолога на дому</t>
  </si>
  <si>
    <t>Прием (осмотр, консультация) врача-оториноларинголога на дому</t>
  </si>
  <si>
    <t>Прием (осмотр, консультация) врача-пульмонолога первичный</t>
  </si>
  <si>
    <t>Прием (осмотр, консультация) врача-пульмонолога повторный</t>
  </si>
  <si>
    <t>В01.037.002</t>
  </si>
  <si>
    <t>Прием (осмотр, консультация) врача-ревматолога первичный</t>
  </si>
  <si>
    <t>Прием (осмотр, консультация) врача-ревматолога повторный</t>
  </si>
  <si>
    <t>В01.040.002</t>
  </si>
  <si>
    <t>Прием (осмотр, консультация) врача-ревматолога на дому</t>
  </si>
  <si>
    <t>Прием (осмотр, консультация) врача-терапевта первичный</t>
  </si>
  <si>
    <t>В01.047.002</t>
  </si>
  <si>
    <t>Прием (осмотр, консультация) врача-терапевта повторный</t>
  </si>
  <si>
    <t>Прием (осмотр, консультация) врача-терапевта на дому</t>
  </si>
  <si>
    <t>Прием (осмотр, консультация) врача-сердечно-сосудистого хирурга первичный</t>
  </si>
  <si>
    <t>B01.043.001</t>
  </si>
  <si>
    <t>B01.043.002</t>
  </si>
  <si>
    <t>Прием (осмотр, консультация) врача-сердечно-сосудистого хирурга повторный</t>
  </si>
  <si>
    <t>Прием (осмотр, консультация) врача-травматолога-ортопеда первичный</t>
  </si>
  <si>
    <t>Прием (осмотр, консультация) врача-травматолога-ортопеда повторный</t>
  </si>
  <si>
    <t>В01.050.002</t>
  </si>
  <si>
    <t>Прием (осмотр, консультация) врача-уролога первичный</t>
  </si>
  <si>
    <t>В01.053.002</t>
  </si>
  <si>
    <t>Прием (осмотр, консультация) врача-уролога повторный</t>
  </si>
  <si>
    <t>Прием (осмотр, консультация) врача-хирурга первичный</t>
  </si>
  <si>
    <t>В01.057.002</t>
  </si>
  <si>
    <t>Прием (осмотр, консультация) врача-хирурга повторный</t>
  </si>
  <si>
    <t>Прием (осмотр, консультация) врача-хирурга на дому</t>
  </si>
  <si>
    <t>Прием (осмотр, консультация) врача-эндокринолога первичный</t>
  </si>
  <si>
    <t>Прием (осмотр, консультация) врача-эндокринолога повторный</t>
  </si>
  <si>
    <t>Прием (осмотр, консультация) врача-эндокринолога на дому</t>
  </si>
  <si>
    <t>В01.058.002</t>
  </si>
  <si>
    <t>Взятие крови из периферической вены</t>
  </si>
  <si>
    <t>A11.12.003</t>
  </si>
  <si>
    <t>Непрерывное внутривенное введение лекарственных препаратов (постановка системы без ст-ти лекарственных средств и системы)</t>
  </si>
  <si>
    <t>A11.12.003.001</t>
  </si>
  <si>
    <t>Биомикроскопия глаза</t>
  </si>
  <si>
    <t>А03.26.001</t>
  </si>
  <si>
    <t>Исследование цветоощущения</t>
  </si>
  <si>
    <t>Офтальмотонометрия</t>
  </si>
  <si>
    <t>Определение характера зрения, гетерофории (бинокулярное зрение)</t>
  </si>
  <si>
    <t>Подбор очковой коррекции зрения (простых)</t>
  </si>
  <si>
    <t>Удаление ушной серы</t>
  </si>
  <si>
    <t>Аппликация лекарственного препарата на слизистую оболочку полости рта</t>
  </si>
  <si>
    <t xml:space="preserve">Промывание лакун миндалин </t>
  </si>
  <si>
    <t>Продувание слуховой трубы (по Политцеру)</t>
  </si>
  <si>
    <t>Промывание околоносовых пазух и носоглотки</t>
  </si>
  <si>
    <t>Уход за наружным слуховым проходом (туалет уха)</t>
  </si>
  <si>
    <t>Введение лекарственных препаратов интраназально (эфидринизация носа)</t>
  </si>
  <si>
    <t>Промывание среднего уха (промывание аттика)</t>
  </si>
  <si>
    <t>Тональная аудиометрия</t>
  </si>
  <si>
    <t>Тимпанометрия</t>
  </si>
  <si>
    <t>A12.25.007</t>
  </si>
  <si>
    <t>Взятие образца биологического материала из очагов поражения органов рта</t>
  </si>
  <si>
    <t>Вестибулометрия (исследование вестибулярного аппарата)</t>
  </si>
  <si>
    <t>Аноскопия</t>
  </si>
  <si>
    <t xml:space="preserve">Наложение повязки при нарушении целостности кожных покровов </t>
  </si>
  <si>
    <t>Наложение повязки при гнойных заболеваниях кожи и подкожной клетчатки</t>
  </si>
  <si>
    <t>Внутрисуставное введение лекарственных препаратов (блокада со стоимостью перевязок)</t>
  </si>
  <si>
    <t>Удаление ногтевых пластинок (со стоимостью перевязок)</t>
  </si>
  <si>
    <t>Удаление ногтевой пластинки с клиновидной резекцией матрикса (со стоимостью перевязок)</t>
  </si>
  <si>
    <t>A16.01.027.001</t>
  </si>
  <si>
    <t>Прием (осмотр, консультация) врача-педиатра первичный</t>
  </si>
  <si>
    <t>Прием (осмотр, консультация) врача-педиатра повторный</t>
  </si>
  <si>
    <t>B01.031.002</t>
  </si>
  <si>
    <t>Прием (осмотр, консультация) врача-акушера-гинеколога первичный</t>
  </si>
  <si>
    <t>Прием (осмотр, консультация) врача-акушера-гинеколога повторный</t>
  </si>
  <si>
    <t>B01.015.002</t>
  </si>
  <si>
    <t>B01.023.002</t>
  </si>
  <si>
    <t>B01.028.002</t>
  </si>
  <si>
    <t>B01.053.004</t>
  </si>
  <si>
    <t>Осмотр (консультация) врача-физиотерапевта</t>
  </si>
  <si>
    <t>Прием (осмотр, консультация) врача - детского эндокринолога первичный</t>
  </si>
  <si>
    <t>B01.058.004</t>
  </si>
  <si>
    <t>Прием (осмотр, консультация) врача - детского эндокринолога повторный</t>
  </si>
  <si>
    <t>Прием (осмотр, консультация) врача - детского хирурга первичный</t>
  </si>
  <si>
    <t>B01.010.001</t>
  </si>
  <si>
    <t>B01.010.002</t>
  </si>
  <si>
    <t>Прием (осмотр, консультация) врача - детского хирурга повторный</t>
  </si>
  <si>
    <t>Прием (осмотр, консультация) врача-онколога первичный</t>
  </si>
  <si>
    <t>Прием (осмотр, консультация) врача-онколога повторный</t>
  </si>
  <si>
    <t>В01.027.002</t>
  </si>
  <si>
    <t>Прием (осмотр, консультация) врача по лечебной физкультуре</t>
  </si>
  <si>
    <t>1.5.2.1.1</t>
  </si>
  <si>
    <t>Гальванизация при заболеваниях периферической нервной системы</t>
  </si>
  <si>
    <t>Гальванизация при заболеваниях органа зрения</t>
  </si>
  <si>
    <t>Электрофорез диадинамическими токами (ДЦТ-форез)</t>
  </si>
  <si>
    <t>Электрофорез синусоидальными модулированными токами (СМТ-форез)</t>
  </si>
  <si>
    <t>Электрофорез лекарственных препаратов при костной патологии</t>
  </si>
  <si>
    <t>Электрофорез лекарственных препаратов при заболеваниях суставов</t>
  </si>
  <si>
    <t>Электрофорез лекарственных препаратов при заболеваниях верхних дыхательных путей</t>
  </si>
  <si>
    <t>Электрофорез лекарственных препаратов эндоназальный</t>
  </si>
  <si>
    <t>Электрофорез лекарственных препаратов при патологии легких</t>
  </si>
  <si>
    <t>Электрофорез при заболеваниях крупных кровеносных сосудов</t>
  </si>
  <si>
    <t>Электрофорез лекарственных препаратов при нарушениях микроциркуляции</t>
  </si>
  <si>
    <t>Электрофорез лекарственных препаратов при заболеваниях печени и желчевыводящих путей</t>
  </si>
  <si>
    <t>Электрофорез лекарственных препаратов при заболеваниях поджелудочной железы</t>
  </si>
  <si>
    <t>Электорофорез лекарственных препаратов при заболеваниях желудка и двенадцатиперстной кишки</t>
  </si>
  <si>
    <t>Электрофорез лекарственных препаратов при заболеваниях кишечника</t>
  </si>
  <si>
    <t>Электрофорез лекарственных препаратов при заболеваниях женских половых органов</t>
  </si>
  <si>
    <t>Электрофорез лекарственных препаратов при заболеваниях мужских половых органов</t>
  </si>
  <si>
    <t>Электрофорез лекарственных препаратов при заболеваниях желез внутренней секреции</t>
  </si>
  <si>
    <t>Электрофорез лекарственных препаратов при заболеваниях центральной нервной системы и головного мозга</t>
  </si>
  <si>
    <t>Электрофорез лекарственных препаратов при заболеваниях периферической нервной системы</t>
  </si>
  <si>
    <t>Внутриушной электрофорез лекарственных препаратов при заболеваниях органа слуха</t>
  </si>
  <si>
    <t>Электрофорез лекарственных препаратов при заболеваниях органа зрения</t>
  </si>
  <si>
    <t>Электрофорез лекарственных препаратов при заболеваниях почек</t>
  </si>
  <si>
    <t>A17.26.005</t>
  </si>
  <si>
    <t>A17.30.024.001</t>
  </si>
  <si>
    <t>A17.30.024.002</t>
  </si>
  <si>
    <t>A17.03.001</t>
  </si>
  <si>
    <t>A17.04.001</t>
  </si>
  <si>
    <t>A17.08.001</t>
  </si>
  <si>
    <t>A17.08.001.001</t>
  </si>
  <si>
    <t>A17.09.001</t>
  </si>
  <si>
    <t>A17.12.001</t>
  </si>
  <si>
    <t>A17.13.001</t>
  </si>
  <si>
    <t>A17.14.001</t>
  </si>
  <si>
    <t>A17.15.001</t>
  </si>
  <si>
    <t>A17.16.001</t>
  </si>
  <si>
    <t>A17.19.001</t>
  </si>
  <si>
    <t>A17.20.002</t>
  </si>
  <si>
    <t>A17.21.001</t>
  </si>
  <si>
    <t>A17.22.001</t>
  </si>
  <si>
    <t>A17.23.001</t>
  </si>
  <si>
    <t>A17.24.005</t>
  </si>
  <si>
    <t>A17.25.001</t>
  </si>
  <si>
    <t>A17.26.001</t>
  </si>
  <si>
    <t>A17.28.001</t>
  </si>
  <si>
    <t>1.5.2.1.2</t>
  </si>
  <si>
    <t>1.5.2.1.3</t>
  </si>
  <si>
    <t>1.5.2.1.4</t>
  </si>
  <si>
    <t>1.5.2.1.5</t>
  </si>
  <si>
    <t>1.5.2.1.6</t>
  </si>
  <si>
    <t>1.5.2.1.7</t>
  </si>
  <si>
    <t>1.5.2.1.8</t>
  </si>
  <si>
    <t>1.5.2.1.9</t>
  </si>
  <si>
    <t>1.5.2.1.10</t>
  </si>
  <si>
    <t>1.5.2.1.11</t>
  </si>
  <si>
    <t>1.5.2.1.12</t>
  </si>
  <si>
    <t>1.5.2.1.13</t>
  </si>
  <si>
    <t>1.5.2.1.14</t>
  </si>
  <si>
    <t>1.5.2.1.15</t>
  </si>
  <si>
    <t>1.5.2.1.16</t>
  </si>
  <si>
    <t>1.5.2.1.17</t>
  </si>
  <si>
    <t>1.5.2.1.18</t>
  </si>
  <si>
    <t>1.5.2.1.19</t>
  </si>
  <si>
    <t>1.5.2.1.20</t>
  </si>
  <si>
    <t>1.5.2.1.21</t>
  </si>
  <si>
    <t>1.5.2.1.22</t>
  </si>
  <si>
    <t>1.5.2.1.23</t>
  </si>
  <si>
    <t>1.5.2.2.1</t>
  </si>
  <si>
    <t>1.5.2.2.2</t>
  </si>
  <si>
    <t>Диадинамотерапия</t>
  </si>
  <si>
    <t>A17.30.004</t>
  </si>
  <si>
    <t>Воздействие синусоидальными модулированными токами</t>
  </si>
  <si>
    <t>A17.01.013</t>
  </si>
  <si>
    <t>Воздействие синусоидальными модулированными токами (СМТ-терапия) при заболеваниях кожи и подкожно-жировой клетчатки</t>
  </si>
  <si>
    <t>A17.03.003</t>
  </si>
  <si>
    <t>Воздействие синусоидальными модулированными токами (СМТ-терапия) при костной патологии</t>
  </si>
  <si>
    <t>A17.13.002</t>
  </si>
  <si>
    <t>Воздействие синусоидальными модулированными токами (СМТ-терапия) при нарушениях микроциркуляции</t>
  </si>
  <si>
    <t>A17.24.007</t>
  </si>
  <si>
    <t>Воздействие синусоидальными модулированными токами (СМТ-терапия) при заболеваниях периферической нервной системы</t>
  </si>
  <si>
    <t xml:space="preserve"> СМТ-терапия </t>
  </si>
  <si>
    <t>1.5.2.5.1</t>
  </si>
  <si>
    <t>1.5.2.5.2</t>
  </si>
  <si>
    <t>1.5.2.5.3</t>
  </si>
  <si>
    <t>1.5.2.5.4</t>
  </si>
  <si>
    <t>1.5.2.5.5</t>
  </si>
  <si>
    <t>Воздействие токами надтональной частоты при заболеваниях кожи и подкожно-жировой клетчатки</t>
  </si>
  <si>
    <t>Воздействие токами надтональной частоты (ультратонотерапия) при костной патологии</t>
  </si>
  <si>
    <t>Воздействие токами надтональной частоты (ультратонотерапия) ультратонотерапия эндоназальная при заболеваниях верхних дыхательных путей</t>
  </si>
  <si>
    <t>Воздействие токами надтональной частоты (ультратонотерапия) при патологии сердца и перикарда</t>
  </si>
  <si>
    <t>Воздействие токами надтональной частоты (ультратонотерапия) при нарушениях микроциркуляции</t>
  </si>
  <si>
    <t>Воздействие токами надтональной частоты (ультратонотерапия) головы, шеи, воротниковой зоны</t>
  </si>
  <si>
    <t>Воздействие токами надтональной частоты (ультратонотерапия) при заболеваниях периферической нервной системы</t>
  </si>
  <si>
    <t>Воздействие токами надтональной частоты (ультратонотерапия) эндоурально при заболеваниях органа слуха</t>
  </si>
  <si>
    <t>A17.01.011</t>
  </si>
  <si>
    <t>A17.03.005</t>
  </si>
  <si>
    <t>A17.08.005</t>
  </si>
  <si>
    <t>A17.10.004</t>
  </si>
  <si>
    <t>A17.13.003</t>
  </si>
  <si>
    <t>A17.23.005</t>
  </si>
  <si>
    <t>A17.24.008</t>
  </si>
  <si>
    <t>A17.25.004</t>
  </si>
  <si>
    <t>1.5.2.6.1</t>
  </si>
  <si>
    <t>1.5.2.6.2</t>
  </si>
  <si>
    <t>1.5.2.6.3</t>
  </si>
  <si>
    <t>1.5.2.6.4</t>
  </si>
  <si>
    <t>1.5.2.6.5</t>
  </si>
  <si>
    <t>1.5.2.6.6</t>
  </si>
  <si>
    <t>1.5.2.6.7</t>
  </si>
  <si>
    <t>1.5.2.6.8</t>
  </si>
  <si>
    <t>Дарсонвализация кожи</t>
  </si>
  <si>
    <t>Дарсонвализация местная при заболеваниях системы органов кроветворения и крови</t>
  </si>
  <si>
    <t>Дарсонвализация при патологии полости рта</t>
  </si>
  <si>
    <t>Дарсонвализация при заболеваниях верхних дыхательных путей</t>
  </si>
  <si>
    <t>Дарсонвализация эндоназальная при заболеваниях верхних дыхательных путей</t>
  </si>
  <si>
    <t>Дарсонвализация при патологии сердца и перикарда</t>
  </si>
  <si>
    <t>Дарсонвализация местная при заболеваниях крупных кровеносных сосудов</t>
  </si>
  <si>
    <t>Дарсонвализация при нарушениях микроциркуляции</t>
  </si>
  <si>
    <t>Дарсонвализация местная при заболеваниях центральной нервной системы и головного мозга</t>
  </si>
  <si>
    <t>Дарсонвализация местная при заболеваниях периферической нервной системы</t>
  </si>
  <si>
    <t>Дарсонвализация органа слуха</t>
  </si>
  <si>
    <t>Дарсонвализация эндоурально при заболеваниях органа слуха</t>
  </si>
  <si>
    <t>A17.01.007</t>
  </si>
  <si>
    <t>A17.05.001</t>
  </si>
  <si>
    <t>A17.07.007</t>
  </si>
  <si>
    <t>A17.08.002</t>
  </si>
  <si>
    <t>A17.08.006</t>
  </si>
  <si>
    <t>A17.10.003</t>
  </si>
  <si>
    <t>A17.12.002</t>
  </si>
  <si>
    <t>A17.13.004</t>
  </si>
  <si>
    <t>A17.23.002</t>
  </si>
  <si>
    <t>A17.24.004</t>
  </si>
  <si>
    <t>A17.25.002</t>
  </si>
  <si>
    <t>A17.25.005</t>
  </si>
  <si>
    <t>Воздействие электрическим полем ультравысокой частоты (ЭП УВЧ)</t>
  </si>
  <si>
    <t>Воздействие электромагнитным излучением дециметрового диапазона (ДМВ)</t>
  </si>
  <si>
    <t xml:space="preserve">A17.30.018      </t>
  </si>
  <si>
    <t>Воздействие электромагнитным излучением миллиметрового диапазона (КВЧ-терапия)</t>
  </si>
  <si>
    <r>
      <t xml:space="preserve">Массаж лица медицинский </t>
    </r>
    <r>
      <rPr>
        <sz val="9"/>
        <rFont val="Times New Roman"/>
        <family val="1"/>
        <charset val="204"/>
      </rPr>
      <t>(лица лобной, окологлазничной, верхне и нижнечелюстной области)</t>
    </r>
  </si>
  <si>
    <t xml:space="preserve">Массаж шеи медицинский </t>
  </si>
  <si>
    <r>
      <t>Массаж волосистой части головы медицинский (</t>
    </r>
    <r>
      <rPr>
        <sz val="9"/>
        <rFont val="Times New Roman"/>
        <family val="1"/>
        <charset val="204"/>
      </rPr>
      <t>лобно-височной и затылочнотеменной области</t>
    </r>
  </si>
  <si>
    <t>Массаж воротниковой области (задней поверхности шеи,  спины до уровня IY грудного позвоночника,передней поверхности грудной клетки до 2-го ребра)</t>
  </si>
  <si>
    <t>Массаж верхней конечности медицинский</t>
  </si>
  <si>
    <t>Массаж плечевого сустава (верхней трети  плеча, области плечевого сустава и надплечья одноименной стороны)</t>
  </si>
  <si>
    <t>Массаж локтевого сустава (верхней трети  предплечья области локтевого сустава и нижнейтрети плеча и надплечья одноименной стороны)</t>
  </si>
  <si>
    <t>Массаж грудной клетки медицинский (области  передней поверхности грудной клетки от передних границ надплечий до реберных дуг и области спины от 7-го шейного позвонка до 1-го поясничного позвонка)</t>
  </si>
  <si>
    <t>Массаж передней брюшной стенки медицинский</t>
  </si>
  <si>
    <t>Сегментарный массаж пояснично-крестцовой области</t>
  </si>
  <si>
    <t>A21.03.002.003</t>
  </si>
  <si>
    <t>Массаж нижней конечности медицинский</t>
  </si>
  <si>
    <t>Массаж тазобедренного сустава и ягодичной области (с верхней трети бедра, области тазобедренного сустава и ягодичной области одноименной стороны)</t>
  </si>
  <si>
    <t>Массаж коленного сустава (верхней трети голени, области коленного сустава и нижней трети бедра)</t>
  </si>
  <si>
    <t>Массаж стопы и голени</t>
  </si>
  <si>
    <t>У Ф - облучение (общее) и местное</t>
  </si>
  <si>
    <t>1.5.4.1.1</t>
  </si>
  <si>
    <t>Ультрафиолетовое облучение кожи</t>
  </si>
  <si>
    <t>Ультрафиолетовое облучение при заболеваниях суставов</t>
  </si>
  <si>
    <t>Ультрафиолетовое облучение ротоглотки</t>
  </si>
  <si>
    <t>Воздействие коротким ультрафиолетовым светом при заболеваниях верхних дыхательных путей</t>
  </si>
  <si>
    <t>Светолечение коротким ультрафиолетовым излучением наружного уха</t>
  </si>
  <si>
    <t>Ультрафиолетовое облучение (местное) при заболеваниях глаза и его придаточных пазух</t>
  </si>
  <si>
    <t>Ультрафиолетовое облучение слизистой носа</t>
  </si>
  <si>
    <t>Воздействие коротким ультрафиолетовым излучением</t>
  </si>
  <si>
    <t>1.5.4.1.2</t>
  </si>
  <si>
    <t>1.5.4.1.3</t>
  </si>
  <si>
    <t>1.5.4.1.4</t>
  </si>
  <si>
    <t>1.5.4.1.5</t>
  </si>
  <si>
    <t>1.5.4.1.6</t>
  </si>
  <si>
    <t>1.5.4.1.7</t>
  </si>
  <si>
    <t>1.5.4.1.8</t>
  </si>
  <si>
    <t>1.5.4.1.9</t>
  </si>
  <si>
    <t>Лазеротерапия при заболеваниях женских половых органов</t>
  </si>
  <si>
    <t>Воздействие низкоинтенсивным лазерным излучением при заболеваниях мышц</t>
  </si>
  <si>
    <t>Воздействие низкоинтенсивным лазерным излучением при заболеваниях суставов</t>
  </si>
  <si>
    <t>Воздействие низкоинтенсивным лазерным излучением при заболеваниях верхних дыхательных путей</t>
  </si>
  <si>
    <t>Воздействие низкоинтенсивным лазерным излучением при заболеваниях сердца и перикарда</t>
  </si>
  <si>
    <t>Воздействие низкоинтенсивным лазерным излучением при заболеваниях крупных кровеносных сосудов</t>
  </si>
  <si>
    <t>Воздействие низкоинтенсивным лазерным излучением при заболеваниях печени и желчевыводящих путей</t>
  </si>
  <si>
    <t>Воздействие низкоинтенсивным лазерным излучением при заболеваниях желез внутренней секреции</t>
  </si>
  <si>
    <t>Воздействие низкоинтенсивным лазерным излучением при заболеваниях центральной нервной системы и головного мозга</t>
  </si>
  <si>
    <t>Воздействие низкоинтенсивным лазерным излучением при заболеваниях периферической нервной системы</t>
  </si>
  <si>
    <t>Воздействие низкоинтенсивным лазерным излучением при заболеваниях почек и мочевыделительного тракта</t>
  </si>
  <si>
    <t>Воздействие низкоинтенсивным лазерным излучением при заболеваниях мочевыделительного тракта</t>
  </si>
  <si>
    <t>A22.20.001</t>
  </si>
  <si>
    <t>A22.02.001</t>
  </si>
  <si>
    <t>A22.04.003</t>
  </si>
  <si>
    <t>A22.08.007</t>
  </si>
  <si>
    <t>A22.10.001</t>
  </si>
  <si>
    <t>A22.12.001</t>
  </si>
  <si>
    <t>A22.14.003</t>
  </si>
  <si>
    <t>A22.22.001</t>
  </si>
  <si>
    <t>A22.23.001</t>
  </si>
  <si>
    <t>A22.24.001</t>
  </si>
  <si>
    <t>A22.28.004</t>
  </si>
  <si>
    <t>A22.28.014</t>
  </si>
  <si>
    <t>1.5.4.2.1</t>
  </si>
  <si>
    <t>1.5.4.2.2</t>
  </si>
  <si>
    <t>1.5.4.2.3</t>
  </si>
  <si>
    <t>1.5.4.2.4</t>
  </si>
  <si>
    <t>1.5.4.2.5</t>
  </si>
  <si>
    <t>1.5.4.2.6</t>
  </si>
  <si>
    <t>1.5.4.2.7</t>
  </si>
  <si>
    <t>1.5.4.2.8</t>
  </si>
  <si>
    <t>1.5.4.2.9</t>
  </si>
  <si>
    <t>1.5.4.2.10</t>
  </si>
  <si>
    <t>1.5.4.2.11</t>
  </si>
  <si>
    <t>1.5.4.2.12</t>
  </si>
  <si>
    <t>Ультразвуковое лечение кожи</t>
  </si>
  <si>
    <t>Воздействие ультразвуком при заболеваниях суставов</t>
  </si>
  <si>
    <t>Воздействие ультразвуком при заболеваниях верхних дыхательных путей</t>
  </si>
  <si>
    <t>Воздействие ультразвуком при заболеваниях крупных кровеносных сосудов</t>
  </si>
  <si>
    <t>Воздействие ультразвуком при заболеваниях печени и желчевыводящих путей</t>
  </si>
  <si>
    <t>Воздействие ультразвуком при заболеваниях пищевода, желудка, двенадцатиперстной кишки</t>
  </si>
  <si>
    <t>Воздействие ультразвуковом при заболеваниях желез внутренней секреции</t>
  </si>
  <si>
    <t>Воздействие ультразвуковое при заболеваниях центральной нервной системы и головного мозга</t>
  </si>
  <si>
    <t>Воздействие ультразвуковое при заболеваниях периферической нервной системы</t>
  </si>
  <si>
    <t>Воздействие ультразвуковое при заболеваниях почек и мочевыделительного тракта</t>
  </si>
  <si>
    <t>Воздействие излучением видимого диапазона (Биоптрон)</t>
  </si>
  <si>
    <t>A22.01.001</t>
  </si>
  <si>
    <t>A22.04.002</t>
  </si>
  <si>
    <t>A22.08.002</t>
  </si>
  <si>
    <t>A22.12.002</t>
  </si>
  <si>
    <t>A22.14.002</t>
  </si>
  <si>
    <t>A22.16.002</t>
  </si>
  <si>
    <t>A22.22.002</t>
  </si>
  <si>
    <t>A22.23.003</t>
  </si>
  <si>
    <t>A22.24.002</t>
  </si>
  <si>
    <t>A22.28.003</t>
  </si>
  <si>
    <t>A22.30.002</t>
  </si>
  <si>
    <t>Галоингаляционная терапия при заболеваниях нижних дыхательных путей</t>
  </si>
  <si>
    <t>Аэрозольтерапия при заболеваниях верхних дыхательных путей</t>
  </si>
  <si>
    <t>Аэрозольтерапия при заболеваниях нижних дыхательных путей</t>
  </si>
  <si>
    <t>A17.09.003.001</t>
  </si>
  <si>
    <t>A17.08.003</t>
  </si>
  <si>
    <t>A17.09.002.001</t>
  </si>
  <si>
    <t>ПРОЦЕДУРЫ ПО ЛФК ВЗРОСЛЫМ И ДЕТЯМ</t>
  </si>
  <si>
    <t>1.5.6.2</t>
  </si>
  <si>
    <t>1.5.6.3</t>
  </si>
  <si>
    <t>1.5.7.3</t>
  </si>
  <si>
    <t>Процедуры по ЛФК для терапевтических больных:</t>
  </si>
  <si>
    <t>Назначение комплекса упражнений (лечебной физкультуры)(индивидуальное занятие)</t>
  </si>
  <si>
    <t>Назначение комплекса упражнений (лечебной физкультуры) (групповое занятие)</t>
  </si>
  <si>
    <t>A19.03.001.001</t>
  </si>
  <si>
    <t>Индивидуальное занятие лечебной физкультурой при травме позвоночника</t>
  </si>
  <si>
    <t>Групповое занятие лечебной физкультурой при травме позвоночника</t>
  </si>
  <si>
    <t>Индивидуальное занятие лечебной физкультурой при заболеваниях центральной нервной системы и головного мозга</t>
  </si>
  <si>
    <t>Групповое занятие лечебной физкультурой при заболеваниях центральной нервной системы и головного мозга</t>
  </si>
  <si>
    <t>Индивидуальное занятие при заболеваниях периферической нервной системы</t>
  </si>
  <si>
    <t>Групповое занятие при заболеваниях периферической нервной системы</t>
  </si>
  <si>
    <t>A19.24.001.001</t>
  </si>
  <si>
    <t>A19.24.001.002</t>
  </si>
  <si>
    <t>Тракционное вытяжение позвоночника</t>
  </si>
  <si>
    <t>A21.03.008</t>
  </si>
  <si>
    <t>Измерение массы тела</t>
  </si>
  <si>
    <t>Гипербарическая оксигенация при заболеваниях поджелудочной железы</t>
  </si>
  <si>
    <t>Гипербарическая оксигенация при заболеваниях толстой кишки</t>
  </si>
  <si>
    <t>Гипербарическая оксигенация при заболеваниях периферической нервной системы</t>
  </si>
  <si>
    <t>Гипербарическая оксигенация при заболеваниях центральной нервной системы</t>
  </si>
  <si>
    <t>Гипербарическая оксигенация при заболеваниях уха</t>
  </si>
  <si>
    <t>Гипербарическая оксигенация при синдроме длительного сдавления</t>
  </si>
  <si>
    <t>Гипербарическая оксигенация при заболеваниях желудка</t>
  </si>
  <si>
    <t>А20.15.001</t>
  </si>
  <si>
    <t>А20.18.002</t>
  </si>
  <si>
    <t>А20.24.005</t>
  </si>
  <si>
    <t>А20.24.005.001</t>
  </si>
  <si>
    <t>А20.25.001</t>
  </si>
  <si>
    <t>А20.30.028</t>
  </si>
  <si>
    <t>A20.16.004</t>
  </si>
  <si>
    <t>A22.01.006</t>
  </si>
  <si>
    <t>A22.04.004</t>
  </si>
  <si>
    <t>A22.07.005</t>
  </si>
  <si>
    <t>A22.08.006</t>
  </si>
  <si>
    <t>A22.25.002</t>
  </si>
  <si>
    <t>A22.26.024</t>
  </si>
  <si>
    <t>A22.27.001</t>
  </si>
  <si>
    <t>A22.30.003</t>
  </si>
  <si>
    <t>Обзорная рентгенография органов брюшной полости</t>
  </si>
  <si>
    <t>A06.30.004.001</t>
  </si>
  <si>
    <t>Рентгенография всего черепа, в одной или более проекциях</t>
  </si>
  <si>
    <t>Рентгенография височно-нижнечелюстного сустава</t>
  </si>
  <si>
    <t>A06.07.009</t>
  </si>
  <si>
    <t>Рентгенография таза</t>
  </si>
  <si>
    <t xml:space="preserve">А06.03.021 </t>
  </si>
  <si>
    <t>А06.03.036</t>
  </si>
  <si>
    <t xml:space="preserve">Рентгенография верхней конечности в двух проекциях (периферические отделы скелета) </t>
  </si>
  <si>
    <t xml:space="preserve">Рентгенография нижней конечности в двух проекциях (периферические отделы скелета) </t>
  </si>
  <si>
    <t xml:space="preserve">Описание и интерпретация рентгенографических изображений </t>
  </si>
  <si>
    <t>А06.30.002</t>
  </si>
  <si>
    <t>Рентгенография крестца и копчика</t>
  </si>
  <si>
    <t>А06.03.017</t>
  </si>
  <si>
    <t>Рентгенография почек и мочевыводящих путей</t>
  </si>
  <si>
    <t>А06.28.001</t>
  </si>
  <si>
    <t>Компьютерная томография головного мозга</t>
  </si>
  <si>
    <t>А06.23.004</t>
  </si>
  <si>
    <t>A06.23.004.006</t>
  </si>
  <si>
    <t>Компьютерная томография верхней конечности</t>
  </si>
  <si>
    <t>А06.03.021.001</t>
  </si>
  <si>
    <t>Компьютерная томография нижней конечности</t>
  </si>
  <si>
    <t>А06.03.036.001</t>
  </si>
  <si>
    <t>Компьютерная томография органов брюшной полости</t>
  </si>
  <si>
    <t>А06.30.005</t>
  </si>
  <si>
    <t>Компьютерная томография почек и надпочечников</t>
  </si>
  <si>
    <t>А06.28.009</t>
  </si>
  <si>
    <t xml:space="preserve">Магнитотерапия </t>
  </si>
  <si>
    <t>Низкочастотная магнитотерапия на орган зрения</t>
  </si>
  <si>
    <t>Воздействие магнитными полями при костной патологии</t>
  </si>
  <si>
    <t>Воздействие магнитными полями при нарушениях микроциркуляции</t>
  </si>
  <si>
    <t>Инфитатерапия</t>
  </si>
  <si>
    <t>A17.26.002</t>
  </si>
  <si>
    <t>A17.03.007</t>
  </si>
  <si>
    <t>A17.13.005</t>
  </si>
  <si>
    <t>A17.30.026</t>
  </si>
  <si>
    <t>Компьютерная томография позвоночника (один отдел)</t>
  </si>
  <si>
    <t>А06.03.058</t>
  </si>
  <si>
    <t>Компьютерная томография органов грудной полости</t>
  </si>
  <si>
    <t>А06.09.005</t>
  </si>
  <si>
    <t>Компьютерная томография придаточных пазух носа, гортани</t>
  </si>
  <si>
    <t>А06.08.007</t>
  </si>
  <si>
    <t>А06.30.005.002</t>
  </si>
  <si>
    <t>A06.28.009.001</t>
  </si>
  <si>
    <t>А026.09.005.002</t>
  </si>
  <si>
    <t>Прием (осмотр, консультация) врача-уролога на дому</t>
  </si>
  <si>
    <t>Заушные блокады с лекарственными препаратами</t>
  </si>
  <si>
    <t>A03.19.002</t>
  </si>
  <si>
    <t>Ректороманоскопия диагностическая</t>
  </si>
  <si>
    <t>Профилактический прием (осмотр, консультация) врача-терапевта</t>
  </si>
  <si>
    <t>Профилактический прием (осмотр, консультация) врача-невролога</t>
  </si>
  <si>
    <t>Профилактический прием (осмотр, консультация) врача-хирурга</t>
  </si>
  <si>
    <t>Профилактический прием (осмотр, консультация) врача-оториноларинголога</t>
  </si>
  <si>
    <t xml:space="preserve">B04.029.002    </t>
  </si>
  <si>
    <t>B01.058.002</t>
  </si>
  <si>
    <t xml:space="preserve">Профилактический прием (осмотр, консультация) врача-эндокринолога </t>
  </si>
  <si>
    <t>Измерение силы мышц кисти (динамометрия)</t>
  </si>
  <si>
    <t>Взятие крови из пальца</t>
  </si>
  <si>
    <t>Общий (клинический) анализ крови</t>
  </si>
  <si>
    <t>Дифференцированный подсчет лейкоцитов (лейкоцитарная формула)</t>
  </si>
  <si>
    <t>Исследование времени свертывания нестабилизированной крови или рекальцификации плазмы неактивированное</t>
  </si>
  <si>
    <t>Исследование скорости оседания эритроцитов (СОЭ)</t>
  </si>
  <si>
    <t>Исследование уровня ретикулоцитов в крови</t>
  </si>
  <si>
    <t>Исследование уровня глюкозы в крови</t>
  </si>
  <si>
    <t>Исследование уровня холестерина в крови</t>
  </si>
  <si>
    <t>Общий (клинический) анализ мочи</t>
  </si>
  <si>
    <t>Микроскопическое исследование кала на яйца и личинки гельминтов</t>
  </si>
  <si>
    <t>Исследование скорости оседания эритроцитов</t>
  </si>
  <si>
    <t>Определение протромбинового (тромбопластинового) времени в крови или в плазме  (протромбиновый индекс)</t>
  </si>
  <si>
    <t>Исследование уровня фибриногена в крови</t>
  </si>
  <si>
    <t>Исследование уровня общего билирубина в крови</t>
  </si>
  <si>
    <t>Исследование уровня свободного и связанного билирубина в крови (определение прямого билирубина)</t>
  </si>
  <si>
    <t>Исследование уровня C-реактивного белка в сыворотке крови</t>
  </si>
  <si>
    <t>Исследование уровня общего белка в крови</t>
  </si>
  <si>
    <t>Исследование уровня креатинина в крови</t>
  </si>
  <si>
    <t>Исследование уровня мочевины в крови</t>
  </si>
  <si>
    <t>Исследование уровня мочевой кислоты в крови</t>
  </si>
  <si>
    <t>Исследование уровня общего магния в сыворотке крови</t>
  </si>
  <si>
    <t>Исследование уровня холестерина липопротеинов высокой плотности в крови (ЛПВП)</t>
  </si>
  <si>
    <t>А09.05.006</t>
  </si>
  <si>
    <t>Исследование уровня ферритина в крови</t>
  </si>
  <si>
    <t xml:space="preserve">Определение протромбинового (тромбопластинового) времени в крови или в плазме (АЧТВ, АПТВ) </t>
  </si>
  <si>
    <t>Исследование уровня альбумина в крови</t>
  </si>
  <si>
    <t>Исследование уровня хлоридов в крови</t>
  </si>
  <si>
    <t>Исследование уровня калия в крови</t>
  </si>
  <si>
    <t>Исследование уровня натрия в крови</t>
  </si>
  <si>
    <t>Исследование уровня общего кальция в крови</t>
  </si>
  <si>
    <t>Исследование уровня железа сыворотки крови</t>
  </si>
  <si>
    <t>Исследование уровня неорганического фосфора в крови</t>
  </si>
  <si>
    <t>Определение активности щелочной фосфатазы в крови</t>
  </si>
  <si>
    <t>Определение активности гамма-глютамилтрансферазы в крови</t>
  </si>
  <si>
    <t>Определение активности амилазы в крови</t>
  </si>
  <si>
    <t>Определение активности креатинкиназы в крови (КФК)</t>
  </si>
  <si>
    <t>Определение активности лактатдегидрогеназы в крови</t>
  </si>
  <si>
    <t>Исследование уровня триглицеридов в крови</t>
  </si>
  <si>
    <t>Определение содержания ревматоидного фактора в крови (качественно)</t>
  </si>
  <si>
    <t>Определение антистрептолизина-O в сыворотке крови (АСЛО)</t>
  </si>
  <si>
    <t>Исследование уровня гликированного гемоглобина в крови</t>
  </si>
  <si>
    <t>Определение активности аланинаминотрансферазы в крови (АЛТ)</t>
  </si>
  <si>
    <t>Определение активности аспартатаминотрансферазы в крови (АСТ)</t>
  </si>
  <si>
    <t>Исследование уровня холестерина липопротеинов низкой плотности (ЛПНП)</t>
  </si>
  <si>
    <t>Определение концентрации Д-димера в крови</t>
  </si>
  <si>
    <t>Определение активности липазы в сыворотке крови</t>
  </si>
  <si>
    <t>Исследование уровня C-реактивного белка в сыворотке крови (количественный)</t>
  </si>
  <si>
    <t>Исследование уровня общего тироксина (Т4) сыворотки крови</t>
  </si>
  <si>
    <t>A09.05.064</t>
  </si>
  <si>
    <t>Исследование уровня тиреотропного гормона (ТТГ) в крови</t>
  </si>
  <si>
    <t xml:space="preserve">Исследование уровня пролактина в крови         </t>
  </si>
  <si>
    <t>Определение содержания антител к ткани щитовидной железы в крови (ТПО)</t>
  </si>
  <si>
    <t xml:space="preserve">Прямой антиглобулиновый тест (прямая проба Кумбса)     </t>
  </si>
  <si>
    <t>Непрямой антиглобулиновый тест (тест Кумбса)</t>
  </si>
  <si>
    <t>Исследование уровня простатспецифического антигена свободного в крови (PSA)</t>
  </si>
  <si>
    <t>Исследование мочи методом Нечипоренко</t>
  </si>
  <si>
    <t>А09.28.011   А12.28.013</t>
  </si>
  <si>
    <t>Исследование мочи методом Зимницкого</t>
  </si>
  <si>
    <t>Взятие соскоба с перианальной области на энтеробиоз</t>
  </si>
  <si>
    <t>Копрологическое исследование (общий анализ кала)</t>
  </si>
  <si>
    <t>Исследование кала на скрытую кровь</t>
  </si>
  <si>
    <t>Микроскопическое исследование мокроты на микобактерии (Mycobacterium spp.)</t>
  </si>
  <si>
    <t xml:space="preserve">Введение внутриматочной спирали (без стоимости ВМС) </t>
  </si>
  <si>
    <t xml:space="preserve">А11.20.014   </t>
  </si>
  <si>
    <t>А11.20.015</t>
  </si>
  <si>
    <t xml:space="preserve">Удаление внутриматочной спирали (без стоимости ВМС) </t>
  </si>
  <si>
    <t>Электродиатермоконизация шейки матки</t>
  </si>
  <si>
    <t>А11.20.008.002</t>
  </si>
  <si>
    <t>Раздельное диагностическое выскабливание полости матки и цервикального канала</t>
  </si>
  <si>
    <t>Ультразвуковое исследование плода</t>
  </si>
  <si>
    <t xml:space="preserve">Ультразвуковое исследование матки и придатков трансвагиальное </t>
  </si>
  <si>
    <t>Ультразвуковое исследование матки и придатков трансабдоминальное</t>
  </si>
  <si>
    <t>Ультразвуковая допплерография маточно-плацентарного кровотока (УЗДГ, ЦДК пуповины плода)</t>
  </si>
  <si>
    <t>А04.12.024</t>
  </si>
  <si>
    <t>Прием (осмотр, консультация) врача-акушера-гинеколога беременной первичный</t>
  </si>
  <si>
    <t>Прием (осмотр, консультация) врача-акушера-гинеколога беременной повторный</t>
  </si>
  <si>
    <t xml:space="preserve">Комплексная услуга по медикаментозному прерыванию беременности (медикаментозный аборт)  </t>
  </si>
  <si>
    <t>В03.001.005</t>
  </si>
  <si>
    <t>Забор цервикального и влагалищного мазка</t>
  </si>
  <si>
    <t xml:space="preserve"> А11.20.002   А11.20.005   </t>
  </si>
  <si>
    <t>1.4.3.8</t>
  </si>
  <si>
    <t>1.4.3.9</t>
  </si>
  <si>
    <t>1.4.3.10</t>
  </si>
  <si>
    <t>1.4.3.11</t>
  </si>
  <si>
    <t>1.4.3.12</t>
  </si>
  <si>
    <r>
      <t xml:space="preserve">Компьютерная томография органов брюшной полости и забрюшинного пространства с внутривенным </t>
    </r>
    <r>
      <rPr>
        <u/>
        <sz val="10"/>
        <rFont val="Times New Roman"/>
        <family val="1"/>
        <charset val="204"/>
      </rPr>
      <t>болюсным</t>
    </r>
    <r>
      <rPr>
        <sz val="10"/>
        <rFont val="Times New Roman"/>
        <family val="1"/>
        <charset val="204"/>
      </rPr>
      <t xml:space="preserve"> контрастированием (со ст-тью контрастного препарата)</t>
    </r>
  </si>
  <si>
    <t>Эхоэнцефалография</t>
  </si>
  <si>
    <t>Эхокардиография (узи сердца)</t>
  </si>
  <si>
    <t>Ультразвуковое исследование желчного пузыря с определением его сократимости</t>
  </si>
  <si>
    <t>A04.14.002.001</t>
  </si>
  <si>
    <t>Ультразвуковое исследование поджелудочной железы</t>
  </si>
  <si>
    <t>Ультразвуковое исследование селезенки</t>
  </si>
  <si>
    <t>Ультразвуковое исследование мочевого пузыря с определением остаточной мочи</t>
  </si>
  <si>
    <t>Ультразвуковое исследование предстательной железы трансректальное</t>
  </si>
  <si>
    <t>А04.28.001   А04.21.001   А04.28.002.005</t>
  </si>
  <si>
    <t>Ультразвуковое исследование органов мошонки</t>
  </si>
  <si>
    <t>Ультразвуковое исследование щитовидной железы и паращитовидных желез</t>
  </si>
  <si>
    <t>Ультразвуковое исследование слюнных желез</t>
  </si>
  <si>
    <t>Ультразвуковое исследование лимфатических узлов (одна анатомическая зона)</t>
  </si>
  <si>
    <t>Ультразвуковое исследование мягких тканей (одна анатомическая зона)</t>
  </si>
  <si>
    <t>Колоноскопия</t>
  </si>
  <si>
    <t>Регистрация электрокардиограммы (ЭКГ)</t>
  </si>
  <si>
    <t>A05.10.006</t>
  </si>
  <si>
    <t>Велоэргометрия  (ВЭМ с дозированной физической нагрузкой)</t>
  </si>
  <si>
    <t>A12.10.005</t>
  </si>
  <si>
    <t>Холтеровское мониторирование сердечного ритма</t>
  </si>
  <si>
    <t>Исследование дыхательных объемов с применением лекарственных препаратов (спирография, бронходилатационный тест)</t>
  </si>
  <si>
    <t>Исследование неспровоцированных (спровоцированных) дыхательных объемов и потоков (ФВД)</t>
  </si>
  <si>
    <t>A04.12.005.002</t>
  </si>
  <si>
    <t>A04.12.005.004</t>
  </si>
  <si>
    <t>A04.12.006.001</t>
  </si>
  <si>
    <t>A04.12.006.002</t>
  </si>
  <si>
    <t>Дуплексное сканирование брахиоцефальных артерий с цветным допплеровским картированием кровотока (ЦДК БЦС)</t>
  </si>
  <si>
    <t>Профилактический прием (осмотр, консультация) врача-профпатолога</t>
  </si>
  <si>
    <t>Профилактический прием (осмотр, консультация) врача-офтальмолога</t>
  </si>
  <si>
    <t>Профилактический прием (осмотр, консультация) врача-аллерголога-иммунолога</t>
  </si>
  <si>
    <t>Профилактический прием (осмотр, консультация) врача-инфекциониста</t>
  </si>
  <si>
    <t>Периметрия статическая (обычная)</t>
  </si>
  <si>
    <t>2.2.1.6</t>
  </si>
  <si>
    <t>Исследование времени свертывания нестабилизированной крови или рекальцификации плазмы неактивированное (время свертывания крови)</t>
  </si>
  <si>
    <t xml:space="preserve">A26.09.001 </t>
  </si>
  <si>
    <t>А12.05.122</t>
  </si>
  <si>
    <t xml:space="preserve">Определение альбумина в моче  (МАУ) </t>
  </si>
  <si>
    <t>A09.28.003.001</t>
  </si>
  <si>
    <t xml:space="preserve">A08.20.012  A08.20.017     A08.20.017.001      </t>
  </si>
  <si>
    <t>Цитологическое исследование микропрепарата:  тканей влагалища, шейки матки, цервикального канала (профилактическое)</t>
  </si>
  <si>
    <t>A12.09.010   А12.09.012</t>
  </si>
  <si>
    <t>Микроскопическое исследование нативного и окрашенного препарата мокроты; исследование физических свойств мокроты (общий анализ мокроты)</t>
  </si>
  <si>
    <t>1.2.1.16</t>
  </si>
  <si>
    <t>1.2.1.17</t>
  </si>
  <si>
    <t>1.2.1.18</t>
  </si>
  <si>
    <t>Прием (осмотр, консультация) врача - детского уролога-андролога первичный</t>
  </si>
  <si>
    <t>1.3.1.</t>
  </si>
  <si>
    <t>1.3.1.8</t>
  </si>
  <si>
    <t xml:space="preserve">A04.21.001  А04.28.002.005 </t>
  </si>
  <si>
    <t>Биопсия аспирационная из нижних дыхательных путей</t>
  </si>
  <si>
    <t>A11.09.002.002</t>
  </si>
  <si>
    <t>Биопсия ободочной кишки эндоскопическая</t>
  </si>
  <si>
    <t>A11.18.001</t>
  </si>
  <si>
    <t>Биопсия сигмовидной кишки с помощью видеоэндоскопических технологий</t>
  </si>
  <si>
    <t>A11.19.001</t>
  </si>
  <si>
    <t>Биопсия прямой кишки с помощью видеоэндоскопических технологий</t>
  </si>
  <si>
    <t>A11.19.002</t>
  </si>
  <si>
    <t>Биопсия ануса и перианальной области</t>
  </si>
  <si>
    <t>A11.19.003</t>
  </si>
  <si>
    <t>Биопсия трахеи, бронхов при бронхоскопии</t>
  </si>
  <si>
    <t>A11.09.008</t>
  </si>
  <si>
    <t xml:space="preserve">Профилактический прием (осмотр, консультация) врача-невролога </t>
  </si>
  <si>
    <t xml:space="preserve">Профилактический прием (осмотр, консультация) врача-оториноларинголога </t>
  </si>
  <si>
    <t xml:space="preserve">Профилактический прием (осмотр, консультация) врача-офтальмолога </t>
  </si>
  <si>
    <t xml:space="preserve">Профилактический прием прием (осмотр, консультация) врача-уролога </t>
  </si>
  <si>
    <t xml:space="preserve">Профилактический прием (осмотр, консультация) врача-кардиолога </t>
  </si>
  <si>
    <t xml:space="preserve">Профилактический прием (осмотр, консультация) врача-акушера-гинеколога  </t>
  </si>
  <si>
    <t>Биопсия щипковая при эндоскопическом исследовании:</t>
  </si>
  <si>
    <t>Цитологическое исследование диагностическое</t>
  </si>
  <si>
    <t>Профилактический прием (осмотр, консультация) врача - детского хирурга</t>
  </si>
  <si>
    <t>Профилактический прием (осмотр, консультация) врача-детского эндокринолога</t>
  </si>
  <si>
    <t>1.3.5.3</t>
  </si>
  <si>
    <t>Внутривенное введение лекарственных препаратов (без стоимости шприца и лекарства)</t>
  </si>
  <si>
    <t>Внутривенное введение лекарственных препаратов(без стоимости шприца и лекарства)</t>
  </si>
  <si>
    <t>Внутривенное введение лекарственных препаратов(без стоимости шприца и лекарства) на дому</t>
  </si>
  <si>
    <t>Внутривенное введение лекарственных препаратов (со стоимостью шприца, без лекарства)</t>
  </si>
  <si>
    <t>Микроскопическое исследование отделяемого женских половых органов на гонококк (Neisseria gonorrhoeae) и на трихомонады (Trichomonas vaginalis)</t>
  </si>
  <si>
    <t>A26.20.001   А26.20.017.001</t>
  </si>
  <si>
    <t>Микроскопическое исследование осадка секрета простаты</t>
  </si>
  <si>
    <t>Микроскопическое исследование осадка мочи на дрожжевые грибы</t>
  </si>
  <si>
    <t>А26.28.004</t>
  </si>
  <si>
    <t>Микроскопическое исследование соскоба с кожи на грибы (дрожжевые, плесневые, дерматомицеты)</t>
  </si>
  <si>
    <t>А26.01.015</t>
  </si>
  <si>
    <t>Микроскопическое исследование мокроты на грибы (дрожжевые и мицелиальные)</t>
  </si>
  <si>
    <t>А26.09.021</t>
  </si>
  <si>
    <t>Микроскопическое исследование бронхоальвеолярной лаважной жидкости на грибы (дрожжевые и мицелиальные)</t>
  </si>
  <si>
    <t>А26.09.027</t>
  </si>
  <si>
    <t>Микроскопическое исследование влагалищного отделяемого на дрожжевые грибы</t>
  </si>
  <si>
    <t>А26.20.015</t>
  </si>
  <si>
    <t>Микроскопическое исследование отделяемого из уретры на дрожжевые грибы</t>
  </si>
  <si>
    <t>A26.21.011</t>
  </si>
  <si>
    <t>Микроскопическое исследование отделяемого из ушей на грибы (дрожжевые и мицелиальные)</t>
  </si>
  <si>
    <t>A26.25.002</t>
  </si>
  <si>
    <t>1.7.5.4</t>
  </si>
  <si>
    <t>1.7.5.5</t>
  </si>
  <si>
    <t>1.7.5.6</t>
  </si>
  <si>
    <t>1.7.5.7</t>
  </si>
  <si>
    <t>1.7.5.8</t>
  </si>
  <si>
    <t>1.7.5.9</t>
  </si>
  <si>
    <t>Компьютерная томография почек и верхних мочевыводящих путей с внутривенным болюсным контрастированием   (со ст-тью контрастного препарата)</t>
  </si>
  <si>
    <t>Компьютерная томография органов грудной полости с внутривенным болюсным контрастированием  (со ст-тью контрастного препарата)</t>
  </si>
  <si>
    <t>Прием (осмотр, консультация) врача - детского уролога-андролога повторный</t>
  </si>
  <si>
    <t>1.5.5.2</t>
  </si>
  <si>
    <t>1.5.5.3</t>
  </si>
  <si>
    <t>1.5.5.4</t>
  </si>
  <si>
    <t>1.5.5.5</t>
  </si>
  <si>
    <t>1.5.5.6</t>
  </si>
  <si>
    <t>1.5.5.7</t>
  </si>
  <si>
    <t>1.5.5.8</t>
  </si>
  <si>
    <t>1.5.5.9</t>
  </si>
  <si>
    <t>1.5.5.10</t>
  </si>
  <si>
    <t>1.5.7.1.1</t>
  </si>
  <si>
    <t>1.5.7.1.2</t>
  </si>
  <si>
    <t>1.5.7.2.1</t>
  </si>
  <si>
    <t>1.5.7.2.2</t>
  </si>
  <si>
    <t>1.5.7.3.1</t>
  </si>
  <si>
    <t>1.5.7.3.2</t>
  </si>
  <si>
    <t>1.5.7.4</t>
  </si>
  <si>
    <t>1.5.7.4.1</t>
  </si>
  <si>
    <t>1.5.7.4.2</t>
  </si>
  <si>
    <t>1.5.7.5</t>
  </si>
  <si>
    <t>1.5.7.5.1</t>
  </si>
  <si>
    <t>1.5.7.5.2</t>
  </si>
  <si>
    <t>1.5.7.6</t>
  </si>
  <si>
    <t>1.5.7.6.1</t>
  </si>
  <si>
    <t>1.5.9.2</t>
  </si>
  <si>
    <t>1.5.9.3</t>
  </si>
  <si>
    <t>1.5.9.4</t>
  </si>
  <si>
    <t>1.5.9.5</t>
  </si>
  <si>
    <t>1.5.9.6</t>
  </si>
  <si>
    <t>1.5.9.7</t>
  </si>
  <si>
    <t>1.5.2.4.1</t>
  </si>
  <si>
    <t>1.5.2.4.2</t>
  </si>
  <si>
    <t>1.5.2.4.3</t>
  </si>
  <si>
    <t>1.5.2.4.4</t>
  </si>
  <si>
    <t>1.5.2.4.5</t>
  </si>
  <si>
    <t>1.5.2.5.6</t>
  </si>
  <si>
    <t>1.5.2.5.7</t>
  </si>
  <si>
    <t>1.5.2.5.8</t>
  </si>
  <si>
    <t>1.5.2.6.9</t>
  </si>
  <si>
    <t>1.5.2.6.10</t>
  </si>
  <si>
    <t>1.5.2.6.11</t>
  </si>
  <si>
    <t>1.5.2.6.12</t>
  </si>
  <si>
    <t>3.4.2.1.1</t>
  </si>
  <si>
    <t>3.4.2.1.2</t>
  </si>
  <si>
    <t>3.4.2.2.1</t>
  </si>
  <si>
    <t>3.4.2.2.2</t>
  </si>
  <si>
    <t>3.4.2.3.1</t>
  </si>
  <si>
    <t>3.4.2.3.2</t>
  </si>
  <si>
    <t>3.6.3.1</t>
  </si>
  <si>
    <t>3.13.3.2</t>
  </si>
  <si>
    <t>1.6.5.6</t>
  </si>
  <si>
    <t>1.6.5.7</t>
  </si>
  <si>
    <t xml:space="preserve">5 сеансов </t>
  </si>
  <si>
    <t>Вакцинация</t>
  </si>
  <si>
    <t xml:space="preserve">Внутримышечное, подкожное введение вакцины (со стоимостью шприца, без вакцины ) </t>
  </si>
  <si>
    <t xml:space="preserve">Вакцинация (осмотр врача и введение вакцины с применением одноразового шприца) без стоимости вакцины                                                   </t>
  </si>
  <si>
    <t>В01.047.001   В04.014.004</t>
  </si>
  <si>
    <t>А11.01.002  А11.02.002</t>
  </si>
  <si>
    <t>ОТДЕЛЕНИЕ ПАЛЛИАТИВНОЙ МЕДИЦИНСКОЙ ПОМОЩИ ВЗРОСЛЫМ</t>
  </si>
  <si>
    <t>Биопсия желудка</t>
  </si>
  <si>
    <t>1.6.5.8</t>
  </si>
  <si>
    <t>A11.16.002</t>
  </si>
  <si>
    <t>Подкожное и внутримышечное введение лекарственных препаратов (со стоимостью шприца, без лекарства)</t>
  </si>
  <si>
    <t>Подкожное и внутримышечное введение лекарственных препаратов (без стоимости шприца и лекарства)</t>
  </si>
  <si>
    <t>Подкожное и внутримышечное введение лекарственных препаратов (без стоимости шприца и лекарства) на дому</t>
  </si>
  <si>
    <t>Подкожное и внутримышечное введение лекарственных препарат (без стоимости шприца и лекарства)</t>
  </si>
  <si>
    <t>Ультразвуковое исследование молочных желез + региональные лимфоузлы</t>
  </si>
  <si>
    <t>4.</t>
  </si>
  <si>
    <t>3.11.5</t>
  </si>
  <si>
    <t>Услуги логопеда</t>
  </si>
  <si>
    <t>3.11.5.1</t>
  </si>
  <si>
    <t>1 занятие</t>
  </si>
  <si>
    <t>1.1.4</t>
  </si>
  <si>
    <t>1.1.4.1</t>
  </si>
  <si>
    <t>1.1.4.2</t>
  </si>
  <si>
    <t>1.1.4.3</t>
  </si>
  <si>
    <t>1.1.4.4</t>
  </si>
  <si>
    <t>1.1.4.5</t>
  </si>
  <si>
    <t>1.1.4.6</t>
  </si>
  <si>
    <t>1.1.4.7</t>
  </si>
  <si>
    <t>1.1.4.8</t>
  </si>
  <si>
    <t>1.1.4.9</t>
  </si>
  <si>
    <t>1.1.4.10</t>
  </si>
  <si>
    <t>1.1.4.11</t>
  </si>
  <si>
    <t>1.1.4.12</t>
  </si>
  <si>
    <t>1.1.4.13</t>
  </si>
  <si>
    <t>1.3.1.9</t>
  </si>
  <si>
    <t>1.3.1.10</t>
  </si>
  <si>
    <t>В01.004.003.03</t>
  </si>
  <si>
    <t>В 01.057.005.03</t>
  </si>
  <si>
    <t>В01.023.003.03</t>
  </si>
  <si>
    <t>А11.01.002   А11.02.002</t>
  </si>
  <si>
    <t>Исследование уровня миоглобина в крови (количественный)</t>
  </si>
  <si>
    <t>1.7.7.2</t>
  </si>
  <si>
    <t>Цитологическое исследование микропрепарата:  тканей влагалища, шейки матки, цервикального канала (с окраской азур-эозиновым красителем)</t>
  </si>
  <si>
    <t>A08.20.012  A08.20.017     A08.20.017.002</t>
  </si>
  <si>
    <t>1.7.7.3</t>
  </si>
  <si>
    <t>Цитологическое исследование микропрепарата:  тканей влагалища, шейки матки, цервикального канала (с окраской по Папаниколау)</t>
  </si>
  <si>
    <t>Ультразвуковое исследование органов малого таза</t>
  </si>
  <si>
    <t xml:space="preserve">Рентгенография копчикового отдела позвоночника в двух проекциях </t>
  </si>
  <si>
    <t xml:space="preserve">Рентгенография шейного отдела позвоночника в двух проекциях </t>
  </si>
  <si>
    <t>Электроэнцефалография (ЭЭГ)</t>
  </si>
  <si>
    <t>Вакуум-аспирация эндометрия (Пайпель биопсия)</t>
  </si>
  <si>
    <t>Обеспечение условий пребывания лица, ухаживающего за госпитализированным ребенком (с постельным бельем и без питания)</t>
  </si>
  <si>
    <t xml:space="preserve">Ультразвуковое исследование печени </t>
  </si>
  <si>
    <t>УЗИ оpганов новоpожденного и детям до 1 года :</t>
  </si>
  <si>
    <t>Органов грудной клетки:</t>
  </si>
  <si>
    <t>Органов брюшной полости (органов пищеварения):</t>
  </si>
  <si>
    <t>Костно-суставной системы:</t>
  </si>
  <si>
    <t>1.2.3</t>
  </si>
  <si>
    <t>1.2.3.1</t>
  </si>
  <si>
    <t>1.2.3.2</t>
  </si>
  <si>
    <t>1.2.3.3</t>
  </si>
  <si>
    <t>Урологии:</t>
  </si>
  <si>
    <t>Молочных желез:</t>
  </si>
  <si>
    <t>1300</t>
  </si>
  <si>
    <t>Прием (осмотр, консультация) заведующего отделением</t>
  </si>
  <si>
    <t>3.4.2.3.3</t>
  </si>
  <si>
    <t>Прием (осмотр, консультация) врача-кардиолога</t>
  </si>
  <si>
    <t>Прием (осмотр, консультация) заведующим отделением</t>
  </si>
  <si>
    <t xml:space="preserve">Прием (осмотр, консультация) врача-хирурга </t>
  </si>
  <si>
    <t xml:space="preserve">Прием (осмотр, консультация) врача-акушера-гинеколога </t>
  </si>
  <si>
    <t>А16.28.051.</t>
  </si>
  <si>
    <t>Удаление мочеточникового стента (5к/д)</t>
  </si>
  <si>
    <t>3.16.4.1.3</t>
  </si>
  <si>
    <t>450</t>
  </si>
  <si>
    <t>Определение основных групп по системе AB0 (Определение группы крови) + Определение антигена D системы Резус (резус-фактор)</t>
  </si>
  <si>
    <t>Аллергический ринит, вызванный пыльцой растений (7 к/дн); Хронический фарингит (7 к/дн)</t>
  </si>
  <si>
    <t>Вазомоторный ринит (7 к/дн); Полип полости носа (7 к/дн)</t>
  </si>
  <si>
    <t>Тонометрия бесконтактная</t>
  </si>
  <si>
    <t xml:space="preserve">Общий (клинический) анализ крови </t>
  </si>
  <si>
    <t>Ультразвуковое исследование матки и придатков (комплексное)</t>
  </si>
  <si>
    <t>Выскабливание цервикального канала полипэктомия</t>
  </si>
  <si>
    <t>А04.23.001.001</t>
  </si>
  <si>
    <t>1.4.1.1.1</t>
  </si>
  <si>
    <t>1.4.1.1.2</t>
  </si>
  <si>
    <t>1.4.1.1.3</t>
  </si>
  <si>
    <t>1.4.1.1.4</t>
  </si>
  <si>
    <t>1.4.1.2.1</t>
  </si>
  <si>
    <t>1.4.1.2.2</t>
  </si>
  <si>
    <t>1.4.1.2.3</t>
  </si>
  <si>
    <t>1.4.1.3.1</t>
  </si>
  <si>
    <t>1.4.1.3.2</t>
  </si>
  <si>
    <t>1.4.1.3.3</t>
  </si>
  <si>
    <t>1.4.1.3.4</t>
  </si>
  <si>
    <t>1.4.1.3.5</t>
  </si>
  <si>
    <t>1.4.1.3.6</t>
  </si>
  <si>
    <t>1.4.1.3.7</t>
  </si>
  <si>
    <t>1.4.1.3.8</t>
  </si>
  <si>
    <t>1.4.1.3.9</t>
  </si>
  <si>
    <t>1.4.1.3.10</t>
  </si>
  <si>
    <t>1.4.1.3.11</t>
  </si>
  <si>
    <t>1.4.1.3.12</t>
  </si>
  <si>
    <t>1.4.1.3.13</t>
  </si>
  <si>
    <t>1.4.1.3.14</t>
  </si>
  <si>
    <t>А06.03.016</t>
  </si>
  <si>
    <t>1.4.1.4.1</t>
  </si>
  <si>
    <t>1.4.1.4.2</t>
  </si>
  <si>
    <t>1.4.1.4.3</t>
  </si>
  <si>
    <r>
      <t xml:space="preserve">Компьютерная томография головного мозга с внутривенным </t>
    </r>
    <r>
      <rPr>
        <u/>
        <sz val="10"/>
        <rFont val="Times New Roman"/>
        <family val="1"/>
        <charset val="204"/>
      </rPr>
      <t>контрастированием</t>
    </r>
    <r>
      <rPr>
        <sz val="10"/>
        <rFont val="Times New Roman"/>
        <family val="1"/>
        <charset val="204"/>
      </rPr>
      <t xml:space="preserve"> (со ст-тью контрастного препарата)</t>
    </r>
  </si>
  <si>
    <t>250</t>
  </si>
  <si>
    <t>1.5.7.6.2</t>
  </si>
  <si>
    <t>1.5.7.6.3</t>
  </si>
  <si>
    <t>1.5.7.6.4</t>
  </si>
  <si>
    <t>1.5.7.6.5</t>
  </si>
  <si>
    <t xml:space="preserve">Ультразвуковое исследование плевральной полости (с одной стороны) </t>
  </si>
  <si>
    <t>А11.01.002</t>
  </si>
  <si>
    <t>1.8.4.6</t>
  </si>
  <si>
    <t>1.1.1.45</t>
  </si>
  <si>
    <t>1.1.1.46</t>
  </si>
  <si>
    <t>А04.30.010</t>
  </si>
  <si>
    <t xml:space="preserve">Прием (осмотр, консультация) врача-уролога </t>
  </si>
  <si>
    <t>Прием (осмотр, консультация) врача-оториноларинголога</t>
  </si>
  <si>
    <t>Прием (осмотр, консультация) врача травмотолога-ортопеда</t>
  </si>
  <si>
    <t>Прием (осмотр, консультация) врача-невролога</t>
  </si>
  <si>
    <t>Прием (осмотр, консультация) врача-эндокринолога</t>
  </si>
  <si>
    <t>В01.003.001</t>
  </si>
  <si>
    <t xml:space="preserve">Цена (руб.) </t>
  </si>
  <si>
    <t>А08.01.002</t>
  </si>
  <si>
    <t>3.16.2.4</t>
  </si>
  <si>
    <t xml:space="preserve">Комплексное исследование органов брюшной полости (печень, желчный пузырь, поджелудочная железа, селезенка, свободная жидкость, забрюшинные лимфоузлы)  </t>
  </si>
  <si>
    <t>Ультразвуковое исследование органов брюшной полости (краткий протокол, без указания размеров органов,  для выявления очаговой паталогии)</t>
  </si>
  <si>
    <t>1.5.2.9.1</t>
  </si>
  <si>
    <t>1.5.2.9.2</t>
  </si>
  <si>
    <t>1.5.2.9.3</t>
  </si>
  <si>
    <t>1.5.2.9.4</t>
  </si>
  <si>
    <t xml:space="preserve">Маммографическое исследование обеих молочных желез </t>
  </si>
  <si>
    <t>Маммографическое исследование обеих молочных желез</t>
  </si>
  <si>
    <t>Индивидуальное ведение беременности, родов, послеродового периода по выбору пациентки с 37 недели</t>
  </si>
  <si>
    <t>Индивидуальное ведение беременности, родов, послеродового периода по выбору пациентки с 37 недели (оперативные роды)</t>
  </si>
  <si>
    <t>ОТОРИНОЛАРИНГОЛОГИЧЕСКОЕ ОТДЕЛЕНИЕ</t>
  </si>
  <si>
    <t>Общая неингаляционная анестезия</t>
  </si>
  <si>
    <t>1 манипуляция</t>
  </si>
  <si>
    <t>3.13.1.2.3</t>
  </si>
  <si>
    <t>3.13.1.2.4</t>
  </si>
  <si>
    <t>Общая комбинированная многокомпонентная анестезия</t>
  </si>
  <si>
    <t>Местная (регионарная) анестезия</t>
  </si>
  <si>
    <t>3.13.2.3</t>
  </si>
  <si>
    <t>Сочетанная анестезия</t>
  </si>
  <si>
    <t>3.13.3.3</t>
  </si>
  <si>
    <t>Проведение консультаций и осмотров в стационаре</t>
  </si>
  <si>
    <t>Прием (осмотр, консультация) заведующего отделением АРИТ</t>
  </si>
  <si>
    <t>Прием (осмотр, консультация) врача анестезиолога реаниматолога</t>
  </si>
  <si>
    <t>3.13.6</t>
  </si>
  <si>
    <t>3.13.6.1</t>
  </si>
  <si>
    <t>Анестезия общая</t>
  </si>
  <si>
    <t>Общая ингаляционная анестезия</t>
  </si>
  <si>
    <t>A12.22.005</t>
  </si>
  <si>
    <t>A11.12.009</t>
  </si>
  <si>
    <t>A11.02.002</t>
  </si>
  <si>
    <t>Школа для пациентов с сахарным диабетом</t>
  </si>
  <si>
    <t>B04.012.001</t>
  </si>
  <si>
    <t> A13.30.001</t>
  </si>
  <si>
    <t>Процедуры сестринского ухода за пациентом с синдромом диабетической стопы</t>
  </si>
  <si>
    <t>B02.012.001</t>
  </si>
  <si>
    <t>B05.069.006</t>
  </si>
  <si>
    <t>Просмотр гистологического препарата</t>
  </si>
  <si>
    <t>A08.30.006</t>
  </si>
  <si>
    <t>В01.030.002</t>
  </si>
  <si>
    <t>B01.030.001.001</t>
  </si>
  <si>
    <t>B01.030.001.002</t>
  </si>
  <si>
    <t>B01.030.001.003</t>
  </si>
  <si>
    <t>B01.030.001.004</t>
  </si>
  <si>
    <t>B01.030.001.005</t>
  </si>
  <si>
    <t>B01.030.001.006</t>
  </si>
  <si>
    <t>B01.030.001.007</t>
  </si>
  <si>
    <t>B01.030.001.008</t>
  </si>
  <si>
    <t>A18.05.001</t>
  </si>
  <si>
    <t>A20.30.024.006</t>
  </si>
  <si>
    <t>Внутривенное капельное введение озонированного физиологического раствора</t>
  </si>
  <si>
    <t>A03.28.001</t>
  </si>
  <si>
    <t>A16.28.040</t>
  </si>
  <si>
    <t>Установка стента в мочевыводящие пути (со стоимостью стента)</t>
  </si>
  <si>
    <t>A11.28.012</t>
  </si>
  <si>
    <t>A16.28.072.001</t>
  </si>
  <si>
    <t>Замена цистостомического дренажа</t>
  </si>
  <si>
    <t>A16.01.004</t>
  </si>
  <si>
    <t>A16.14.009.001</t>
  </si>
  <si>
    <t>A16.01.006</t>
  </si>
  <si>
    <t>A16.01.018</t>
  </si>
  <si>
    <t>A16.14.009.002</t>
  </si>
  <si>
    <t>A16.02.004</t>
  </si>
  <si>
    <t>A16.01.023</t>
  </si>
  <si>
    <t>A16.19.024</t>
  </si>
  <si>
    <t>Иссечение эпителиального копчикового хода  (7 к/дн)</t>
  </si>
  <si>
    <t>Иссечение контрактуры Дюпюитрена  (9 к/дн)</t>
  </si>
  <si>
    <t>A16.16.017</t>
  </si>
  <si>
    <t>A16.30.004.003</t>
  </si>
  <si>
    <t>A16.30.064</t>
  </si>
  <si>
    <t>A16.30.004</t>
  </si>
  <si>
    <t>A16.19.003</t>
  </si>
  <si>
    <t>A16.12.006.001</t>
  </si>
  <si>
    <t>A16.08.001</t>
  </si>
  <si>
    <t>A16.08.009</t>
  </si>
  <si>
    <t>A16.08.002</t>
  </si>
  <si>
    <t>Аденоидэктомия</t>
  </si>
  <si>
    <t>Удаление полипов носовых ходов</t>
  </si>
  <si>
    <t>A16.08.064</t>
  </si>
  <si>
    <t>A16.08.013</t>
  </si>
  <si>
    <t>A16.08.017</t>
  </si>
  <si>
    <t>Промывание лакун  миндалин</t>
  </si>
  <si>
    <t>A16.08.016</t>
  </si>
  <si>
    <t>A05.10.007</t>
  </si>
  <si>
    <t>Мониторирование электрокардиографических данных</t>
  </si>
  <si>
    <t>A16.28.049</t>
  </si>
  <si>
    <t>A16.28.004</t>
  </si>
  <si>
    <t>A16.28.006</t>
  </si>
  <si>
    <t>A16.28.071</t>
  </si>
  <si>
    <t>A16.28.007</t>
  </si>
  <si>
    <t>A16.28.050</t>
  </si>
  <si>
    <t>A16.21.025</t>
  </si>
  <si>
    <t>A16.21.037</t>
  </si>
  <si>
    <t>Иссечение кисты мужских половых органов (10 к/дн)</t>
  </si>
  <si>
    <t>A16.28.045</t>
  </si>
  <si>
    <t>A16.21.013</t>
  </si>
  <si>
    <t>A16.21.002</t>
  </si>
  <si>
    <t>A16.21.014</t>
  </si>
  <si>
    <t>A16.28.085</t>
  </si>
  <si>
    <t>A16.28.047</t>
  </si>
  <si>
    <t>B03.003.005</t>
  </si>
  <si>
    <t>B02.023.002</t>
  </si>
  <si>
    <t>B02.023.003</t>
  </si>
  <si>
    <t>B02.007.002</t>
  </si>
  <si>
    <t>B02.007.003</t>
  </si>
  <si>
    <t>B02.007.007</t>
  </si>
  <si>
    <t>B02.007.009</t>
  </si>
  <si>
    <t> A16.20.042.001</t>
  </si>
  <si>
    <t>Слинговые операции при недержании мочи (10 к/дн)</t>
  </si>
  <si>
    <t>A16.04.001</t>
  </si>
  <si>
    <t>A16.03.024.007</t>
  </si>
  <si>
    <t>A16.02.001.001</t>
  </si>
  <si>
    <t>A16.02.009</t>
  </si>
  <si>
    <t>A16.04.015</t>
  </si>
  <si>
    <t>A16.03.024</t>
  </si>
  <si>
    <t>A16.03.021</t>
  </si>
  <si>
    <t>A16.04.021.003</t>
  </si>
  <si>
    <t>A16.23.016</t>
  </si>
  <si>
    <t>A16.23.006</t>
  </si>
  <si>
    <t>A16.18.024</t>
  </si>
  <si>
    <t>A16.17.014</t>
  </si>
  <si>
    <t>B01.023.003.01</t>
  </si>
  <si>
    <t>B01.023.003.02</t>
  </si>
  <si>
    <t>B01.050.003.01</t>
  </si>
  <si>
    <t>B01.053.006.01</t>
  </si>
  <si>
    <t>B01.053.006.02</t>
  </si>
  <si>
    <t>B01.053.006.03</t>
  </si>
  <si>
    <t>B01.053.006.04</t>
  </si>
  <si>
    <t>B02.007.010</t>
  </si>
  <si>
    <t>B01.014.003.01</t>
  </si>
  <si>
    <t>B01.014.003.02</t>
  </si>
  <si>
    <t>B01.014.003.03</t>
  </si>
  <si>
    <t>B01.014.003.04</t>
  </si>
  <si>
    <t>B01.003.005</t>
  </si>
  <si>
    <t>B01.015.006.01</t>
  </si>
  <si>
    <t>B01.047.009.01</t>
  </si>
  <si>
    <t>B01.047.009.02</t>
  </si>
  <si>
    <t>B01.028.003.01</t>
  </si>
  <si>
    <t>B01.031.005.01</t>
  </si>
  <si>
    <t>B01.031.005.02</t>
  </si>
  <si>
    <t>B01.031.005.03</t>
  </si>
  <si>
    <t>B01.031.005.04</t>
  </si>
  <si>
    <t>B01.031.005.05</t>
  </si>
  <si>
    <t>B01.031.005.06</t>
  </si>
  <si>
    <t>B01.031.005.07</t>
  </si>
  <si>
    <t>A20.30.023.01</t>
  </si>
  <si>
    <t>B01.003.004.012</t>
  </si>
  <si>
    <t>B01.003.004.012.1</t>
  </si>
  <si>
    <t>B01.003.004.010</t>
  </si>
  <si>
    <t>B01.003.004.011</t>
  </si>
  <si>
    <t>B01.003.004.010.1</t>
  </si>
  <si>
    <t>B01.003.004.009</t>
  </si>
  <si>
    <t>B01.003.004.009.1</t>
  </si>
  <si>
    <t>B01.003.004.010.2</t>
  </si>
  <si>
    <t>B01.003.004.010.3</t>
  </si>
  <si>
    <t>B01.003.004.007</t>
  </si>
  <si>
    <t>B01.003.004.006</t>
  </si>
  <si>
    <t>B01.003.004.008</t>
  </si>
  <si>
    <t>B01.003.004.011.1</t>
  </si>
  <si>
    <t>B01.003.004.011.2</t>
  </si>
  <si>
    <t>A16.21.014.1</t>
  </si>
  <si>
    <t>В01.001.008.01</t>
  </si>
  <si>
    <t>В01.001.007.01</t>
  </si>
  <si>
    <t>Разобщение тонкокишечных свищей (16 к/дн)</t>
  </si>
  <si>
    <t>B01.057.005.01</t>
  </si>
  <si>
    <t>B01.057.005.02</t>
  </si>
  <si>
    <t>A16.03.022.006</t>
  </si>
  <si>
    <t>A16.03.022.002</t>
  </si>
  <si>
    <t>A16.03.022.003</t>
  </si>
  <si>
    <t>A16.03.028</t>
  </si>
  <si>
    <t>В01.001.006  В01.001.009</t>
  </si>
  <si>
    <t>А16.20.005  В01.001.006  В01.001.009</t>
  </si>
  <si>
    <t>В01.001.008</t>
  </si>
  <si>
    <t>А16.20.037</t>
  </si>
  <si>
    <t>А11.20.008  А03.20.003  А11.20.015</t>
  </si>
  <si>
    <t>А16.20.036.001  А11.20.008.002</t>
  </si>
  <si>
    <t>А16.20.099  А11.20.008</t>
  </si>
  <si>
    <t>А16.20.101</t>
  </si>
  <si>
    <t>А11.20.014</t>
  </si>
  <si>
    <t>А16.20.010.001</t>
  </si>
  <si>
    <t>А16.20.041.001</t>
  </si>
  <si>
    <t>А16.30.079  А03.20.003  А11.20.008</t>
  </si>
  <si>
    <t>А16.30.036.001</t>
  </si>
  <si>
    <t>А16.20.035</t>
  </si>
  <si>
    <t>А16.20.001</t>
  </si>
  <si>
    <t>В01.001.007</t>
  </si>
  <si>
    <t>А16.20.091.001</t>
  </si>
  <si>
    <t>А16.20.079</t>
  </si>
  <si>
    <t>А16.20.003</t>
  </si>
  <si>
    <t>А16.20.003.001</t>
  </si>
  <si>
    <t>А04.30.001.002</t>
  </si>
  <si>
    <t>Ультразвуковое исследование плода (фотофиксация)</t>
  </si>
  <si>
    <t>В01.001.004  В01.001.005</t>
  </si>
  <si>
    <t>Прием (осмотр, консультация) врача-акушера-гинеколога беременной первичный, повторный (1-40 нед+2визита послеродового периода)</t>
  </si>
  <si>
    <t>Прием (осмотр, консультация) врача-акушера-гинеколога беременной первичный, повторный 1 триместр (1-13нед.)</t>
  </si>
  <si>
    <t>Прием (осмотр, консультация) врача-акушера-гинеколога беременной первичный, повторный 2 триместр (14-27 нед.)</t>
  </si>
  <si>
    <t>Прием (осмотр, консультация) врача-акушера-гинеколога беременной первичный, повторный 3 триместр (28-40 нед.)</t>
  </si>
  <si>
    <r>
      <t>врачом  акушером-гинекологом высшей квалификационной категории</t>
    </r>
    <r>
      <rPr>
        <b/>
        <sz val="10"/>
        <color rgb="FFFF0000"/>
        <rFont val="Times New Roman"/>
        <family val="1"/>
        <charset val="204"/>
      </rPr>
      <t>:</t>
    </r>
    <r>
      <rPr>
        <b/>
        <sz val="10"/>
        <color theme="1"/>
        <rFont val="Times New Roman"/>
        <family val="1"/>
        <charset val="204"/>
      </rPr>
      <t xml:space="preserve">       </t>
    </r>
  </si>
  <si>
    <t>A06.09.006.000.          002</t>
  </si>
  <si>
    <t>Ультразвуковое исследование головного мозга (Нейросонография)</t>
  </si>
  <si>
    <t>Ультразвуковое исследование органов брюшной полости (комплексное)                         (брюшная полость, почки+надпочечники+мочевой пузырь, узи т/бедр. суставов)</t>
  </si>
  <si>
    <t>Закрытие толстокишечных свищей  (16 к/дн)</t>
  </si>
  <si>
    <t xml:space="preserve">Экстренная и неотложная помощь </t>
  </si>
  <si>
    <t>B01.057.005</t>
  </si>
  <si>
    <t>Индивидуальная работа логопеда с больными, имеющими проблемы с  речевыми расстройствами (афазия, дизартрия, дисфагия)</t>
  </si>
  <si>
    <t>Определение глюкозы глюкометром</t>
  </si>
  <si>
    <t>B01.058.006.01</t>
  </si>
  <si>
    <t>Медицинская услуга с индивидуальным наблюдением врача анестезиолога — реаниматолога «Комфортное пробуждение» при проведении общей ингаляционной многокомпонентной анестезии с ИВЛ (с использованием ингаляционного анестетика 1 час)</t>
  </si>
  <si>
    <t>Медицинская услуга с индивидуальным наблюдением врача анестезиолога — реаниматолога «Комфортное пробуждение» при проведении общей ингаляционной многокомпонентной анестезии с ИВЛ (с использованием ингаляционного анестетика каждый последующий час)</t>
  </si>
  <si>
    <t>Медицинская услуга с индивидуальным наблюдением врача анестезиолога — реаниматолога «Комфортное пробуждение» при проведении общей неингаляционной многокомпонентной анестезии с ИВЛ (по методике ТВА 1 час)</t>
  </si>
  <si>
    <t>Медицинская услуга с индивидуальным наблюдением врача анестезиолога — реаниматолога «Комфортное пробуждение» при проведении общей неингаляционной многокомпонентной анестезии с ИВЛ (по методике ТВА каждый последующий час)</t>
  </si>
  <si>
    <t>Медицинская услуга с индивидуальным наблюдением врача анестезиолога — реаниматолога «Комфортное пробуждение» при проведении общей многокомпонентной анестезии по методике ТВА с сохранением спонтанного дыхания 1 час</t>
  </si>
  <si>
    <t>Медицинская услуга с индивидуальным наблюдением врача анестезиолога - реаниматолога «Комфортное пробуждение» при проведении общей многокомпонентной анестезии по методике ТВА с сохранением спонтанного дыхания каждый последующий час</t>
  </si>
  <si>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Медицинская услуга с индивидуальным наблюдением врача анестезиолога — реаниматолога «Комфортное пробуждение» при проведении общей комбинированной многокомпонентной анестезии (ингаляционная + неингаляционная 1 час)</t>
    </r>
  </si>
  <si>
    <t>Медицинская услуга с индивидуальным наблюдением врача анестезиолога — реаниматолога «комфортное  пробуждение» при проведении общей комбинированной многокомпонентной анестезии (ингаляционная + неингаляционная каждый последующий час)</t>
  </si>
  <si>
    <t>Медицинская услуга с индивидуальным наблюдением врача анестезиолога — реаниматолога «Комфортное пробуждение» при проведении спиномозговой анестезии (СМА)</t>
  </si>
  <si>
    <t>Медицинская услуга с индивидуальным наблюдением врача анестезиолога — реаниматолога «Комфортное пробуждение» при проведении эпидуральной анестезии</t>
  </si>
  <si>
    <t>Медицинская услуга с индивидуальным наблюдением врача анестезиолога — реаниматолога «Комфортное пробуждение» при проведении спинально - эпидуральной анестезия (СЭА</t>
  </si>
  <si>
    <t xml:space="preserve">Медицинская услуга с индивидуальным наблюдением врача анестезиолога — реаниматолога «Комфортное пробуждение» при проведении сочетанной анестезии (общая ингаляционная +ЭА) </t>
  </si>
  <si>
    <t xml:space="preserve">Медицинская услуга с индивидуальным наблюдением врача анестезиолога — реаниматолога «Комфортное пробуждение» при проведении сочетанной анестезии (СМА+ТВА) </t>
  </si>
  <si>
    <t>Медицинская услуга с индивидуальным наблюдением врача анестезиолога — реаниматолога «Комфортное пробуждение» при проведении сочетанной анестезии (ЭА+ТВА)</t>
  </si>
  <si>
    <t>В01.030.002.001</t>
  </si>
  <si>
    <t>В01.030.002.002</t>
  </si>
  <si>
    <t>А16.20.079   А08.30.006</t>
  </si>
  <si>
    <t>Код услуги по Номенклатуре медицинских услуг</t>
  </si>
  <si>
    <t>A25.08.004.01</t>
  </si>
  <si>
    <t>A25.08.004.02</t>
  </si>
  <si>
    <t>A25.09.004.02</t>
  </si>
  <si>
    <t>A25.16.004.02</t>
  </si>
  <si>
    <t>A25.14.008.02</t>
  </si>
  <si>
    <t>A25.28.004.02</t>
  </si>
  <si>
    <t>A25.05.006.02</t>
  </si>
  <si>
    <t>A25.05.007.02</t>
  </si>
  <si>
    <t>A25.15.004.02</t>
  </si>
  <si>
    <t>A25.09.005.02</t>
  </si>
  <si>
    <t>A25.10.004.02</t>
  </si>
  <si>
    <t>A25.03.004.02</t>
  </si>
  <si>
    <t>A16.30.081.02</t>
  </si>
  <si>
    <t>A16.30.082.02</t>
  </si>
  <si>
    <t>A16.30.083.02</t>
  </si>
  <si>
    <t>A25.08.005.02</t>
  </si>
  <si>
    <t>A25.25.004.02</t>
  </si>
  <si>
    <t>A25.25.005.02</t>
  </si>
  <si>
    <t>A25.08.006.02</t>
  </si>
  <si>
    <t>A25.08.007.02</t>
  </si>
  <si>
    <t>A25.25.006.02</t>
  </si>
  <si>
    <t>A25.08.008.02</t>
  </si>
  <si>
    <t>A25.25.007.02</t>
  </si>
  <si>
    <t>A25.10.006.02</t>
  </si>
  <si>
    <t>A25.10.005.02</t>
  </si>
  <si>
    <t>A25.10.007.02</t>
  </si>
  <si>
    <t>A25.10.008.02</t>
  </si>
  <si>
    <t>A25.28.005.02</t>
  </si>
  <si>
    <t>A25.28.006.02</t>
  </si>
  <si>
    <t>A25.03.005.02</t>
  </si>
  <si>
    <t>Остеохондроз позвоночника. Спондилопатии. Невропатии. Симптоматическая  помощь при новообразованиях нервной системы (14 к/дн) - общая палата</t>
  </si>
  <si>
    <t>A25.03.006.02</t>
  </si>
  <si>
    <t>Остеохондроз позвоночника. Спондилопатии. Невропатии. Симптоматическая  помощь при новообразованиях нервной системы (14 к/дн) + 1 уровень</t>
  </si>
  <si>
    <t>A25.23.004.02</t>
  </si>
  <si>
    <t>A25.03.006.02  B01.023.003.01</t>
  </si>
  <si>
    <t>Остеохондроз позвоночника. Спондилопатии. Невропатии. Симптоматическая  помощь при новообразованиях нервной системы (14 к/дн) + 4 уровень</t>
  </si>
  <si>
    <t>A25.03.006.02  B01.023.003.02</t>
  </si>
  <si>
    <t>3.11.1.4</t>
  </si>
  <si>
    <t>3.11.1.5</t>
  </si>
  <si>
    <t>3.11.1.6</t>
  </si>
  <si>
    <t>Реабилитации после перенесенных неврологических  заболеваний и черепно-мозговой трамы. Аноксическое поражение головного мозга. Цереброваскулярные болезни.  Симптоматическая  помощь при новообразованиях нервной системы                   (12 к/дн) - общая палата</t>
  </si>
  <si>
    <t>Реабилитации после перенесенных неврологических  заболеваний и черепно-мозговой трамы. Аноксическое поражение головного мозга. Цереброваскулярные болезни.  Симптоматическая  помощь при новообразованиях нервной системы                  (12 к/дн) + 1 уровень</t>
  </si>
  <si>
    <t>Реабилитации после перенесенных неврологических  заболеваний и черепно-мозговой трамы. Аноксическое поражение головного мозга. Цереброваскулярные болезни.  Симптоматическая  помощь при новообразованиях нервной системы                     (12 к/дн) + 4 уровень</t>
  </si>
  <si>
    <t>A25.23.004.02   B01.023.003.01</t>
  </si>
  <si>
    <t>A25.23.004.02     B01.023.003.02</t>
  </si>
  <si>
    <t>A25.24.004.02</t>
  </si>
  <si>
    <t>Полинейропатия конечностей (10 к/дн) - общая палата</t>
  </si>
  <si>
    <t>Полинейропатия конечностей (10 к/дн) + 1 уровень</t>
  </si>
  <si>
    <t>Полинейропатия конечностей (10 к/дн) + 4 уровень</t>
  </si>
  <si>
    <t>A25.24.004.02   B01.023.003.01</t>
  </si>
  <si>
    <t>A25.24.004.02   B01.023.003.02</t>
  </si>
  <si>
    <t>3.11.1.7</t>
  </si>
  <si>
    <t>3.11.1.8</t>
  </si>
  <si>
    <t>3.11.1.9</t>
  </si>
  <si>
    <t>A25.23.005.02</t>
  </si>
  <si>
    <t>A25.22.004.02</t>
  </si>
  <si>
    <t>A25.22.005.02</t>
  </si>
  <si>
    <t>A25.22.006.02</t>
  </si>
  <si>
    <t>A25.08.009.02</t>
  </si>
  <si>
    <t>A25.14.009.02</t>
  </si>
  <si>
    <t>A25.14.010.02</t>
  </si>
  <si>
    <t>A25.14.011.02</t>
  </si>
  <si>
    <t>A25.14.012.02</t>
  </si>
  <si>
    <t>A25.08.009.01</t>
  </si>
  <si>
    <t>A25.18.004.01</t>
  </si>
  <si>
    <t>A25.16.004.01</t>
  </si>
  <si>
    <t>A25.08.010.01</t>
  </si>
  <si>
    <t>A25.18.005.02</t>
  </si>
  <si>
    <t>A25.18.005.01</t>
  </si>
  <si>
    <t>А11.20.011.003  А11.20.008.002   А08.30.006</t>
  </si>
  <si>
    <t>А16.20.069  А08.30.006</t>
  </si>
  <si>
    <t>А16.20.012  А16.20.083  А08.30.006</t>
  </si>
  <si>
    <t>А16.20.014.003  А16.20.083   А08.30.006</t>
  </si>
  <si>
    <t xml:space="preserve"> А16.20.083    А08.30.006</t>
  </si>
  <si>
    <t>А16.20.001.001  А16.20.026.001    А08.30.006</t>
  </si>
  <si>
    <t>А16.20.010  А16.20.011    А08.30.006</t>
  </si>
  <si>
    <t>А16.20.010.002  А16.20.011.002    А08.30.006</t>
  </si>
  <si>
    <t>А16.20.037                 А16.20.037</t>
  </si>
  <si>
    <t>A25.03.007.02</t>
  </si>
  <si>
    <t>A25.03.008.02</t>
  </si>
  <si>
    <t>A25.28.007.02</t>
  </si>
  <si>
    <t>A25.08.010.02</t>
  </si>
  <si>
    <t>A25.20.007.02</t>
  </si>
  <si>
    <t>A25.20.008.02</t>
  </si>
  <si>
    <t>A25.20.009.02</t>
  </si>
  <si>
    <t>Иссечение поражения подкожно-жировой клетчатки (липома, атерома, ганглион, гигрома, бурсит)  (5 к/дн)</t>
  </si>
  <si>
    <t>Иссечение ректальной слизистой оболочки. Геморрой, трещина прямой кишки, полип анального тракта  (8 к/дн)</t>
  </si>
  <si>
    <t>Иссечение свища мягких тканей   (8 к/дн)</t>
  </si>
  <si>
    <t>Оперативное лечение грыжи передней брюшной стенки (10 к/дн)</t>
  </si>
  <si>
    <t>Операция при малой и средней послеоперационной грыже (легкая форма) (15 к/дн)</t>
  </si>
  <si>
    <t>Удаление поверхностных вен нижней конечности. Лечение вен  (15 к/дн)</t>
  </si>
  <si>
    <t>Иссечение рубцов кожи  (7 к/дн)</t>
  </si>
  <si>
    <t>Удаление доброкачественных новообразований подкожно-жировой клетчатки (7 к/дн)</t>
  </si>
  <si>
    <t>Холецистэктомия малоинвазивная (15 к/дн)</t>
  </si>
  <si>
    <t>Хирургическая обработка раны или инфицированной ткани (перевязка чистая)</t>
  </si>
  <si>
    <t>Радикальная операция на верхнечелюстных пазухах (гайморотомия) (8 к/дн)</t>
  </si>
  <si>
    <t>Пластика лоханки и мочеточника  (15 к/дн)</t>
  </si>
  <si>
    <t>Нефропексия  (подшивание почки) (15 к/дн)</t>
  </si>
  <si>
    <t>Радикальная нефрэктомия  (удаление почки) (15 к/дн)</t>
  </si>
  <si>
    <t>Иссечение кисты почки  (15 к/дн)</t>
  </si>
  <si>
    <t>Пластика оболочек яичка (водянка яичка) (10 к/дн)</t>
  </si>
  <si>
    <t>Перевязка и пересечение яичковой вены  (варикоцеле) (10 к/дн)</t>
  </si>
  <si>
    <t>Обрезание крайней плоти  (фимоз у взрослых) (5 к/дн)</t>
  </si>
  <si>
    <t>Трансуретральная резекция простаты  (аденома предстательной железы) (15 к/дн)</t>
  </si>
  <si>
    <t xml:space="preserve">Трансуретральная эндоскопическая уретеролитотрипсия ( КЛТ ) (10 к/дн) </t>
  </si>
  <si>
    <t>Трансуретральная эндоскопическая цистолитотрипсия (цистолитотомия) (10 к/дн)</t>
  </si>
  <si>
    <t>Резекция уретры (7 к/дн)</t>
  </si>
  <si>
    <t xml:space="preserve">Реконструктивная операция на половом члене (операция Сапожкова) 1 этап (10 к/дн)  </t>
  </si>
  <si>
    <t xml:space="preserve">Реконструктивная операция на половом члене (операция Сапожкова) 2 этап (10 к/дн)  </t>
  </si>
  <si>
    <t>Перкутанная нефролитотрипсия с литоэкстракцией (нефролитолапаксия)  (10 к/д)</t>
  </si>
  <si>
    <t>Открытое лечение вывиха сустава (14 к/дн)</t>
  </si>
  <si>
    <t>Реконструкция кости. Коррегирующая остеотомия при деформации стоп. Наружнее искривление большого пальца (12 к/дн)</t>
  </si>
  <si>
    <t xml:space="preserve"> Иссечение контрактуры Дюпюитрена (11 к/дн)</t>
  </si>
  <si>
    <t xml:space="preserve"> Рассечение блоковидной связки сухожилия сгибателя на кисти (10 к/дн)</t>
  </si>
  <si>
    <t xml:space="preserve"> Восстановление мышцы и сухожилия (11 к/дн)</t>
  </si>
  <si>
    <t>Артропластика коленного сустава (12 к/дн)</t>
  </si>
  <si>
    <t xml:space="preserve"> Реконструкция кости. Другие уточненные деформации конечностей (12 к/дн)</t>
  </si>
  <si>
    <t>Реконструкция кости. Коррегирующая остеотомия при деформации стоп  (12 к/дн)</t>
  </si>
  <si>
    <t>Удаление внутреннего фиксирующего устройства ( пластин, шурупов ) (10 к/дн)</t>
  </si>
  <si>
    <t>Эндопротезирование тазобедренного сустава однополюсное (14 к/дн)</t>
  </si>
  <si>
    <t>Декомпрессивная трепанация .Краниопластика после диффузной травмы головы, головного мозга 1 степени сложности (14 к/дн)</t>
  </si>
  <si>
    <t>Краниопластика после диффузной травмы головы, головного мозга 2 степени сложности (14 к/дн)</t>
  </si>
  <si>
    <t>Интрамедуллярный блокируемый остеосинтез  ( внесуставной ) (12 к/дн)</t>
  </si>
  <si>
    <t>Остеосинтез титановой пластиной ( полный внутрисуставной ) (21 к/дн)</t>
  </si>
  <si>
    <t>Интрамедуллярный спицевой остеосинтез ( внесуставной ) (12 к/дн)</t>
  </si>
  <si>
    <t>Открытое лечение перелома с внутренней фиксацией ( неполный внутрисуставной ) (14 к/дн)</t>
  </si>
  <si>
    <t>Проведение глюкозотолерантного теста (определение сахарной кривой)</t>
  </si>
  <si>
    <t>Непрерывное внутривенное введение лекарственных препаратов  АКЛАСТА (без ст-ти препарата)</t>
  </si>
  <si>
    <t>Обучение самоуходу (определения глюкозы глюкометром)</t>
  </si>
  <si>
    <t>Суточное наблюдение реанимационного пациента (с выбором лечащего врача анестезиолога-реаниматолога)</t>
  </si>
  <si>
    <t>Термовоздействие. Стерилизация изделий медицинского назначения</t>
  </si>
  <si>
    <t>Процедуры сестринского ухода за пациентом с острым нарушением мозгового кровообращения, нуждающегося в постоянном индивидуальном уходе (12 к/дн)</t>
  </si>
  <si>
    <t>Процедуры сестринского ухода за пациентом с острым нарушением мозгового кровообращения, не нуждающегося в постоянном индивидуальном уходе (12 к/дн)</t>
  </si>
  <si>
    <t>Процедуры сестринского ухода за пациентом с острым нарушением мозгового кровообращения, нуждающегося в постоянном индивидуальном уходе, в палате повышенной комфортности (12 к/дн)</t>
  </si>
  <si>
    <t>Процедуры сестринского ухода за пациентом с острым нарушением мозгового кровообращения, не нуждающегося в постоянном индивидуальном уходе, в палате повышенной комфортности (12 к/дн)</t>
  </si>
  <si>
    <t>Процедуры сестринского ухода за пациентом старческого возраста, нуждающегося в постоянном индивидуальном уходе (12 к/дн)</t>
  </si>
  <si>
    <t>Процедуры сестринского ухода за пациентом старческого возраста, не нуждающегося в постоянном индивидуальном уходе (12 к/дн)</t>
  </si>
  <si>
    <t>Процедуры сестринского ухода за пациентом старческого возраста, нуждающегося в постоянном индивидуальном уходе, в палате повышенной комфортности (12 к/дн)</t>
  </si>
  <si>
    <t>Процедуры сестринского ухода за пациентом старческого возраста, не нуждающегося в постоянном индивидуальном уходе, в палате повышенной комфортности (12 к/дн)</t>
  </si>
  <si>
    <t>Процедуры сестринского ухода за пациентом старческого возраста с функциональными нарушениями, пребывающим в 2-х местной палате повышенной комфортности</t>
  </si>
  <si>
    <t>Процедуры сестринского ухода за пациентом старческого возраста с функциональными нарушениями, пребывающим в 4-х местной палате</t>
  </si>
  <si>
    <t>Процедуры сестринского ухода за пациентом старческого возраста без функциональных нарушений, пребывающим в 2-х местной палате повышенной комфортности</t>
  </si>
  <si>
    <t>Процедуры сестринского ухода за пациентом старческого возраста без функциональных нарушений, пребывающим в 4-х местной палате</t>
  </si>
  <si>
    <t>B02.023.004     B02.007.010</t>
  </si>
  <si>
    <t>B02.023.005    B02.007.010</t>
  </si>
  <si>
    <t>B02.007.004    B02.007.010</t>
  </si>
  <si>
    <t>B02.007.005    B02.007.010</t>
  </si>
  <si>
    <t>B02.007.006    B02.007.010</t>
  </si>
  <si>
    <t>B02.007.008   B02.007.010</t>
  </si>
  <si>
    <t>Искусственное прерывание беременности (медикаментозный аборт) (3к/дн)</t>
  </si>
  <si>
    <t>Искусственное прерывание беременности (таблетированный) (5к/дн)</t>
  </si>
  <si>
    <t>Искусственное прерывание беременности (медицинский аборт в сроке до 10 недель беременности) (3к/дн)</t>
  </si>
  <si>
    <t>Искусственное прерывание беременности (медицинский аборт в сроке 10-12 недель беременности) (4 к/дн)</t>
  </si>
  <si>
    <t xml:space="preserve">Цифровая рентгенография легких в одной проекции </t>
  </si>
  <si>
    <t>Цифровая рентгенография легких в двух проекциях</t>
  </si>
  <si>
    <t>A06.09.007.002</t>
  </si>
  <si>
    <t>A06.16.001.002  А06.16.007</t>
  </si>
  <si>
    <t>Рентгеноскопия желудка, пищевода и двенадцатиперстной кишки, с двойным контрастированием</t>
  </si>
  <si>
    <t>A11.18.001.001    A11.19.002.001   A11.16.002.001</t>
  </si>
  <si>
    <r>
      <t>Ультразвуковое исследование предстательной железы</t>
    </r>
    <r>
      <rPr>
        <sz val="9"/>
        <rFont val="Times New Roman Cyr"/>
        <charset val="204"/>
      </rPr>
      <t xml:space="preserve"> + мочевой пузырь с определением остаточной мочи</t>
    </r>
  </si>
  <si>
    <t>Дуплексное сканирование вен верхних конечностей (с двух сторон)</t>
  </si>
  <si>
    <t>Дуплексное сканирование артерий нижних конечностей (с двух сторон)</t>
  </si>
  <si>
    <t>Дуплексное сканирование вен нижних конечностей (с двух сторон)</t>
  </si>
  <si>
    <t>Ультразвуковое исследование почек и надпочечников  (с двух сторон)</t>
  </si>
  <si>
    <t>Дуплексное сканирование артерий верхних конечностей (с двух сторон)</t>
  </si>
  <si>
    <t>Пластика половых губ. Гименопластика (5 к/дн)</t>
  </si>
  <si>
    <t>А16.20.098</t>
  </si>
  <si>
    <t xml:space="preserve">действует с 01 января 2024 года </t>
  </si>
  <si>
    <t>Наименование медицинских услуг по Номенклатуре медицинских услуг</t>
  </si>
  <si>
    <t>Код услуги по                                       Номенклатуре медицинских услуг</t>
  </si>
  <si>
    <t>А06.09.006.001</t>
  </si>
  <si>
    <t>А 12.09.001  А12.09.002</t>
  </si>
  <si>
    <t>B04.047.6002.001</t>
  </si>
  <si>
    <t xml:space="preserve">Медицинский уход в послеродовом периоде, в том числе за роженицей и новорожденным (для иностранных граждан и граждан не имеющих полис ОМС - 3 к/д) 
</t>
  </si>
  <si>
    <t>A22.08.025   А22.08.001</t>
  </si>
  <si>
    <t>Лазерная коагуляция миндалин глотки (Лазерная деструкция небных миндалин; лазерная деструкция носовых раковин)</t>
  </si>
  <si>
    <t>1.8.</t>
  </si>
  <si>
    <t xml:space="preserve">"______" __________________ 2024 г.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</si>
</sst>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d/m"/>
  </numFmts>
  <fonts count="7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9.5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 Cyr"/>
      <family val="1"/>
      <charset val="204"/>
    </font>
    <font>
      <b/>
      <u/>
      <sz val="10"/>
      <name val="Times New Roman Cyr"/>
      <charset val="204"/>
    </font>
    <font>
      <sz val="10"/>
      <name val="Times New Roman Cyr"/>
      <family val="1"/>
      <charset val="204"/>
    </font>
    <font>
      <b/>
      <u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7"/>
      <name val="Times New Roman"/>
      <family val="1"/>
      <charset val="204"/>
    </font>
    <font>
      <b/>
      <u/>
      <sz val="10"/>
      <color rgb="FFFF000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9.5"/>
      <name val="Times New Roman Cyr"/>
      <family val="1"/>
      <charset val="204"/>
    </font>
    <font>
      <b/>
      <u/>
      <sz val="9.5"/>
      <name val="Times New Roman Cyr"/>
      <charset val="204"/>
    </font>
    <font>
      <sz val="9.5"/>
      <name val="Times New Roman Cyr"/>
      <family val="1"/>
      <charset val="204"/>
    </font>
    <font>
      <sz val="9.5"/>
      <color rgb="FF000000"/>
      <name val="Times New Roman"/>
      <family val="1"/>
      <charset val="204"/>
    </font>
    <font>
      <b/>
      <sz val="9"/>
      <name val="Times New Roman Cyr"/>
      <family val="1"/>
      <charset val="204"/>
    </font>
    <font>
      <b/>
      <u/>
      <sz val="9"/>
      <name val="Times New Roman Cyr"/>
      <charset val="204"/>
    </font>
    <font>
      <sz val="9"/>
      <name val="Times New Roman Cyr"/>
      <family val="1"/>
      <charset val="204"/>
    </font>
    <font>
      <sz val="9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7"/>
      <color rgb="FFFF0000"/>
      <name val="Times New Roman"/>
      <family val="1"/>
      <charset val="204"/>
    </font>
    <font>
      <sz val="9.5"/>
      <name val="Times New Roman Cyr"/>
      <charset val="204"/>
    </font>
    <font>
      <sz val="7"/>
      <name val="Times New Roman"/>
      <family val="1"/>
      <charset val="204"/>
    </font>
    <font>
      <sz val="10"/>
      <name val="Arial"/>
      <family val="2"/>
      <charset val="204"/>
    </font>
    <font>
      <sz val="10"/>
      <name val="Peterburg"/>
      <charset val="204"/>
    </font>
    <font>
      <u/>
      <sz val="10"/>
      <color indexed="12"/>
      <name val="Arial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2"/>
      <color indexed="8"/>
      <name val="Arial"/>
      <family val="2"/>
      <charset val="204"/>
    </font>
    <font>
      <sz val="10"/>
      <name val="Arial Cyr"/>
    </font>
    <font>
      <sz val="9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New Roman Cyr"/>
      <charset val="204"/>
    </font>
    <font>
      <sz val="9"/>
      <name val="Times New Roman Cyr"/>
      <charset val="204"/>
    </font>
    <font>
      <sz val="11"/>
      <color theme="1"/>
      <name val="Times New Roman"/>
      <family val="1"/>
      <charset val="204"/>
    </font>
    <font>
      <b/>
      <sz val="9.5"/>
      <name val="Times New Roman Cyr"/>
      <charset val="204"/>
    </font>
    <font>
      <sz val="1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9.5"/>
      <color rgb="FFFF0000"/>
      <name val="Times New Roman Cyr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29" fillId="0" borderId="0" applyNumberFormat="0" applyFill="0" applyBorder="0" applyAlignment="0" applyProtection="0">
      <alignment vertical="top"/>
      <protection locked="0"/>
    </xf>
    <xf numFmtId="9" fontId="27" fillId="0" borderId="0" applyFont="0" applyFill="0" applyBorder="0" applyAlignment="0" applyProtection="0"/>
    <xf numFmtId="0" fontId="1" fillId="0" borderId="0"/>
    <xf numFmtId="0" fontId="27" fillId="0" borderId="0"/>
    <xf numFmtId="0" fontId="1" fillId="0" borderId="0"/>
    <xf numFmtId="0" fontId="55" fillId="0" borderId="0" applyFill="0"/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7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9" fillId="0" borderId="0"/>
    <xf numFmtId="0" fontId="59" fillId="0" borderId="0"/>
    <xf numFmtId="0" fontId="1" fillId="0" borderId="0"/>
    <xf numFmtId="0" fontId="59" fillId="0" borderId="0"/>
    <xf numFmtId="0" fontId="60" fillId="0" borderId="0"/>
    <xf numFmtId="0" fontId="27" fillId="0" borderId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55" fillId="0" borderId="0" applyFill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9" fillId="0" borderId="0" applyFont="0" applyFill="0" applyBorder="0" applyAlignment="0" applyProtection="0"/>
    <xf numFmtId="0" fontId="5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4" fillId="0" borderId="0" applyFont="0" applyFill="0" applyBorder="0" applyAlignment="0" applyProtection="0"/>
    <xf numFmtId="0" fontId="1" fillId="0" borderId="0"/>
  </cellStyleXfs>
  <cellXfs count="739">
    <xf numFmtId="0" fontId="0" fillId="0" borderId="0" xfId="0"/>
    <xf numFmtId="0" fontId="2" fillId="0" borderId="0" xfId="1" applyNumberFormat="1" applyFont="1" applyFill="1" applyAlignment="1">
      <alignment vertical="center"/>
    </xf>
    <xf numFmtId="4" fontId="2" fillId="0" borderId="0" xfId="1" applyNumberFormat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NumberFormat="1" applyFont="1" applyFill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8" fillId="0" borderId="5" xfId="1" applyFont="1" applyFill="1" applyBorder="1" applyAlignment="1">
      <alignment horizontal="center" vertical="center" wrapText="1"/>
    </xf>
    <xf numFmtId="0" fontId="8" fillId="0" borderId="5" xfId="1" applyNumberFormat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49" fontId="9" fillId="0" borderId="3" xfId="1" applyNumberFormat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vertical="center" wrapText="1"/>
    </xf>
    <xf numFmtId="0" fontId="10" fillId="0" borderId="4" xfId="1" applyFont="1" applyFill="1" applyBorder="1" applyAlignment="1">
      <alignment vertical="center" wrapText="1"/>
    </xf>
    <xf numFmtId="0" fontId="11" fillId="0" borderId="3" xfId="1" applyNumberFormat="1" applyFont="1" applyFill="1" applyBorder="1" applyAlignment="1">
      <alignment vertical="center" wrapText="1"/>
    </xf>
    <xf numFmtId="0" fontId="12" fillId="0" borderId="4" xfId="1" applyFont="1" applyFill="1" applyBorder="1" applyAlignment="1">
      <alignment vertical="center" wrapText="1"/>
    </xf>
    <xf numFmtId="0" fontId="3" fillId="0" borderId="5" xfId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center" vertical="center"/>
    </xf>
    <xf numFmtId="0" fontId="3" fillId="0" borderId="5" xfId="1" applyNumberFormat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vertical="center"/>
    </xf>
    <xf numFmtId="0" fontId="3" fillId="0" borderId="5" xfId="1" applyFont="1" applyFill="1" applyBorder="1" applyAlignment="1">
      <alignment vertical="center"/>
    </xf>
    <xf numFmtId="0" fontId="3" fillId="0" borderId="6" xfId="1" applyFont="1" applyFill="1" applyBorder="1" applyAlignment="1">
      <alignment horizontal="left" vertical="center" wrapText="1"/>
    </xf>
    <xf numFmtId="165" fontId="3" fillId="0" borderId="5" xfId="1" applyNumberFormat="1" applyFont="1" applyFill="1" applyBorder="1" applyAlignment="1">
      <alignment vertical="center" wrapText="1"/>
    </xf>
    <xf numFmtId="0" fontId="3" fillId="0" borderId="4" xfId="1" applyFont="1" applyFill="1" applyBorder="1" applyAlignment="1">
      <alignment vertical="center"/>
    </xf>
    <xf numFmtId="0" fontId="11" fillId="0" borderId="3" xfId="1" applyNumberFormat="1" applyFont="1" applyFill="1" applyBorder="1" applyAlignment="1">
      <alignment vertical="center"/>
    </xf>
    <xf numFmtId="0" fontId="3" fillId="0" borderId="5" xfId="1" applyFont="1" applyFill="1" applyBorder="1" applyAlignment="1">
      <alignment vertical="center" wrapText="1"/>
    </xf>
    <xf numFmtId="49" fontId="3" fillId="0" borderId="5" xfId="1" applyNumberFormat="1" applyFont="1" applyFill="1" applyBorder="1" applyAlignment="1">
      <alignment horizontal="center" vertical="center"/>
    </xf>
    <xf numFmtId="165" fontId="11" fillId="0" borderId="3" xfId="1" applyNumberFormat="1" applyFont="1" applyFill="1" applyBorder="1" applyAlignment="1">
      <alignment vertical="center" wrapText="1"/>
    </xf>
    <xf numFmtId="3" fontId="3" fillId="0" borderId="5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1" fontId="3" fillId="0" borderId="5" xfId="1" applyNumberFormat="1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horizontal="left" vertical="center" wrapText="1"/>
    </xf>
    <xf numFmtId="0" fontId="5" fillId="0" borderId="4" xfId="1" applyNumberFormat="1" applyFont="1" applyFill="1" applyBorder="1" applyAlignment="1">
      <alignment vertical="center" wrapText="1"/>
    </xf>
    <xf numFmtId="0" fontId="3" fillId="0" borderId="6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vertical="center" wrapText="1"/>
    </xf>
    <xf numFmtId="0" fontId="3" fillId="0" borderId="10" xfId="1" applyFont="1" applyFill="1" applyBorder="1" applyAlignment="1">
      <alignment horizontal="center" vertical="center" wrapText="1"/>
    </xf>
    <xf numFmtId="3" fontId="3" fillId="0" borderId="6" xfId="1" applyNumberFormat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49" fontId="11" fillId="0" borderId="3" xfId="1" applyNumberFormat="1" applyFont="1" applyFill="1" applyBorder="1" applyAlignment="1">
      <alignment vertical="center"/>
    </xf>
    <xf numFmtId="49" fontId="8" fillId="0" borderId="3" xfId="1" applyNumberFormat="1" applyFont="1" applyFill="1" applyBorder="1" applyAlignment="1">
      <alignment vertical="center"/>
    </xf>
    <xf numFmtId="49" fontId="5" fillId="0" borderId="3" xfId="1" applyNumberFormat="1" applyFont="1" applyFill="1" applyBorder="1" applyAlignment="1">
      <alignment vertical="center"/>
    </xf>
    <xf numFmtId="0" fontId="14" fillId="0" borderId="4" xfId="1" applyFont="1" applyFill="1" applyBorder="1" applyAlignment="1">
      <alignment vertical="center"/>
    </xf>
    <xf numFmtId="0" fontId="3" fillId="0" borderId="5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vertical="center" wrapText="1"/>
    </xf>
    <xf numFmtId="49" fontId="3" fillId="0" borderId="11" xfId="1" applyNumberFormat="1" applyFont="1" applyFill="1" applyBorder="1" applyAlignment="1">
      <alignment horizontal="center" vertical="center"/>
    </xf>
    <xf numFmtId="0" fontId="3" fillId="0" borderId="8" xfId="1" applyNumberFormat="1" applyFont="1" applyFill="1" applyBorder="1" applyAlignment="1">
      <alignment horizontal="center" vertical="center"/>
    </xf>
    <xf numFmtId="0" fontId="3" fillId="0" borderId="5" xfId="1" applyNumberFormat="1" applyFont="1" applyFill="1" applyBorder="1" applyAlignment="1">
      <alignment horizontal="center" vertical="center" wrapText="1"/>
    </xf>
    <xf numFmtId="0" fontId="18" fillId="0" borderId="3" xfId="1" applyNumberFormat="1" applyFont="1" applyFill="1" applyBorder="1" applyAlignment="1">
      <alignment vertical="center" wrapText="1"/>
    </xf>
    <xf numFmtId="0" fontId="19" fillId="0" borderId="5" xfId="1" applyFont="1" applyFill="1" applyBorder="1" applyAlignment="1">
      <alignment horizontal="left" vertical="center" wrapText="1"/>
    </xf>
    <xf numFmtId="0" fontId="19" fillId="0" borderId="2" xfId="1" applyNumberFormat="1" applyFont="1" applyFill="1" applyBorder="1" applyAlignment="1">
      <alignment horizontal="center" vertical="center"/>
    </xf>
    <xf numFmtId="3" fontId="19" fillId="0" borderId="2" xfId="1" applyNumberFormat="1" applyFont="1" applyFill="1" applyBorder="1" applyAlignment="1">
      <alignment horizontal="center" vertical="center"/>
    </xf>
    <xf numFmtId="0" fontId="19" fillId="0" borderId="2" xfId="1" applyFont="1" applyFill="1" applyBorder="1" applyAlignment="1">
      <alignment horizontal="left" vertical="center" wrapText="1"/>
    </xf>
    <xf numFmtId="49" fontId="5" fillId="0" borderId="1" xfId="1" applyNumberFormat="1" applyFont="1" applyFill="1" applyBorder="1" applyAlignment="1">
      <alignment horizontal="center" vertical="center"/>
    </xf>
    <xf numFmtId="0" fontId="5" fillId="0" borderId="3" xfId="1" applyNumberFormat="1" applyFont="1" applyFill="1" applyBorder="1" applyAlignment="1">
      <alignment vertical="center"/>
    </xf>
    <xf numFmtId="0" fontId="14" fillId="0" borderId="8" xfId="1" applyFont="1" applyFill="1" applyBorder="1" applyAlignment="1">
      <alignment vertical="center"/>
    </xf>
    <xf numFmtId="49" fontId="3" fillId="0" borderId="6" xfId="1" applyNumberFormat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vertical="center"/>
    </xf>
    <xf numFmtId="0" fontId="3" fillId="0" borderId="5" xfId="1" applyFont="1" applyFill="1" applyBorder="1"/>
    <xf numFmtId="0" fontId="3" fillId="0" borderId="5" xfId="1" applyFont="1" applyFill="1" applyBorder="1" applyAlignment="1">
      <alignment wrapText="1"/>
    </xf>
    <xf numFmtId="0" fontId="3" fillId="0" borderId="11" xfId="1" applyFont="1" applyFill="1" applyBorder="1" applyAlignment="1">
      <alignment horizontal="left" vertical="center" wrapText="1"/>
    </xf>
    <xf numFmtId="0" fontId="3" fillId="0" borderId="11" xfId="1" applyNumberFormat="1" applyFont="1" applyFill="1" applyBorder="1" applyAlignment="1">
      <alignment horizontal="center" vertical="center"/>
    </xf>
    <xf numFmtId="0" fontId="3" fillId="0" borderId="6" xfId="1" applyFont="1" applyFill="1" applyBorder="1"/>
    <xf numFmtId="0" fontId="11" fillId="0" borderId="3" xfId="1" applyFont="1" applyFill="1" applyBorder="1" applyAlignment="1">
      <alignment vertical="center" wrapText="1"/>
    </xf>
    <xf numFmtId="49" fontId="5" fillId="0" borderId="10" xfId="1" applyNumberFormat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vertical="center" wrapText="1"/>
    </xf>
    <xf numFmtId="0" fontId="3" fillId="0" borderId="11" xfId="1" applyFont="1" applyFill="1" applyBorder="1" applyAlignment="1">
      <alignment horizontal="center" vertical="center"/>
    </xf>
    <xf numFmtId="3" fontId="3" fillId="0" borderId="11" xfId="1" applyNumberFormat="1" applyFont="1" applyFill="1" applyBorder="1" applyAlignment="1">
      <alignment horizontal="center" vertical="center"/>
    </xf>
    <xf numFmtId="3" fontId="3" fillId="0" borderId="5" xfId="1" applyNumberFormat="1" applyFont="1" applyFill="1" applyBorder="1" applyAlignment="1">
      <alignment horizontal="center" vertical="center" wrapText="1"/>
    </xf>
    <xf numFmtId="49" fontId="8" fillId="0" borderId="4" xfId="1" applyNumberFormat="1" applyFont="1" applyFill="1" applyBorder="1" applyAlignment="1">
      <alignment vertical="center"/>
    </xf>
    <xf numFmtId="0" fontId="8" fillId="0" borderId="3" xfId="1" applyNumberFormat="1" applyFont="1" applyFill="1" applyBorder="1" applyAlignment="1">
      <alignment vertical="center" wrapText="1"/>
    </xf>
    <xf numFmtId="0" fontId="20" fillId="0" borderId="3" xfId="1" applyNumberFormat="1" applyFont="1" applyFill="1" applyBorder="1" applyAlignment="1">
      <alignment vertical="center" wrapText="1"/>
    </xf>
    <xf numFmtId="0" fontId="13" fillId="0" borderId="5" xfId="1" applyFont="1" applyFill="1" applyBorder="1" applyAlignment="1">
      <alignment horizontal="center" vertical="center"/>
    </xf>
    <xf numFmtId="49" fontId="5" fillId="0" borderId="10" xfId="1" applyNumberFormat="1" applyFont="1" applyFill="1" applyBorder="1" applyAlignment="1">
      <alignment vertical="center"/>
    </xf>
    <xf numFmtId="0" fontId="5" fillId="0" borderId="10" xfId="1" applyNumberFormat="1" applyFont="1" applyFill="1" applyBorder="1" applyAlignment="1">
      <alignment vertical="center" wrapText="1"/>
    </xf>
    <xf numFmtId="0" fontId="14" fillId="0" borderId="13" xfId="1" applyFont="1" applyFill="1" applyBorder="1" applyAlignment="1">
      <alignment vertical="center"/>
    </xf>
    <xf numFmtId="49" fontId="5" fillId="0" borderId="1" xfId="1" applyNumberFormat="1" applyFont="1" applyFill="1" applyBorder="1" applyAlignment="1">
      <alignment vertical="center"/>
    </xf>
    <xf numFmtId="0" fontId="5" fillId="0" borderId="1" xfId="1" applyNumberFormat="1" applyFont="1" applyFill="1" applyBorder="1" applyAlignment="1">
      <alignment vertical="center" wrapText="1"/>
    </xf>
    <xf numFmtId="0" fontId="3" fillId="0" borderId="4" xfId="1" applyFont="1" applyFill="1" applyBorder="1" applyAlignment="1">
      <alignment horizontal="left" vertical="center" wrapText="1"/>
    </xf>
    <xf numFmtId="3" fontId="3" fillId="0" borderId="5" xfId="2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1" fontId="3" fillId="0" borderId="4" xfId="1" applyNumberFormat="1" applyFont="1" applyFill="1" applyBorder="1" applyAlignment="1">
      <alignment horizontal="center" vertical="center"/>
    </xf>
    <xf numFmtId="0" fontId="20" fillId="0" borderId="3" xfId="1" applyNumberFormat="1" applyFont="1" applyFill="1" applyBorder="1" applyAlignment="1">
      <alignment vertical="center"/>
    </xf>
    <xf numFmtId="0" fontId="13" fillId="0" borderId="10" xfId="1" applyFont="1" applyFill="1" applyBorder="1" applyAlignment="1">
      <alignment horizontal="left" vertical="center" wrapText="1"/>
    </xf>
    <xf numFmtId="0" fontId="13" fillId="0" borderId="4" xfId="1" applyFont="1" applyFill="1" applyBorder="1" applyAlignment="1">
      <alignment horizontal="left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0" fontId="21" fillId="0" borderId="3" xfId="1" applyNumberFormat="1" applyFont="1" applyFill="1" applyBorder="1" applyAlignment="1">
      <alignment vertical="center" wrapText="1"/>
    </xf>
    <xf numFmtId="3" fontId="13" fillId="0" borderId="5" xfId="1" applyNumberFormat="1" applyFont="1" applyFill="1" applyBorder="1" applyAlignment="1">
      <alignment horizontal="center" vertical="center"/>
    </xf>
    <xf numFmtId="3" fontId="13" fillId="0" borderId="3" xfId="1" applyNumberFormat="1" applyFont="1" applyFill="1" applyBorder="1" applyAlignment="1">
      <alignment horizontal="center" vertical="center"/>
    </xf>
    <xf numFmtId="0" fontId="22" fillId="0" borderId="3" xfId="1" applyFont="1" applyFill="1" applyBorder="1" applyAlignment="1">
      <alignment vertical="center" wrapText="1"/>
    </xf>
    <xf numFmtId="49" fontId="3" fillId="0" borderId="5" xfId="1" applyNumberFormat="1" applyFont="1" applyFill="1" applyBorder="1" applyAlignment="1">
      <alignment vertical="center"/>
    </xf>
    <xf numFmtId="49" fontId="3" fillId="0" borderId="5" xfId="1" applyNumberFormat="1" applyFont="1" applyFill="1" applyBorder="1" applyAlignment="1">
      <alignment horizontal="left" vertical="center" wrapText="1" shrinkToFit="1"/>
    </xf>
    <xf numFmtId="49" fontId="3" fillId="0" borderId="5" xfId="1" applyNumberFormat="1" applyFont="1" applyFill="1" applyBorder="1" applyAlignment="1">
      <alignment horizontal="left" vertical="center" wrapText="1"/>
    </xf>
    <xf numFmtId="0" fontId="13" fillId="0" borderId="5" xfId="1" applyNumberFormat="1" applyFont="1" applyFill="1" applyBorder="1" applyAlignment="1">
      <alignment horizontal="left" vertical="justify"/>
    </xf>
    <xf numFmtId="0" fontId="13" fillId="0" borderId="2" xfId="0" applyNumberFormat="1" applyFont="1" applyFill="1" applyBorder="1" applyAlignment="1">
      <alignment horizontal="left" vertical="justify"/>
    </xf>
    <xf numFmtId="3" fontId="13" fillId="0" borderId="3" xfId="0" applyNumberFormat="1" applyFont="1" applyFill="1" applyBorder="1" applyAlignment="1">
      <alignment horizontal="center" vertical="center"/>
    </xf>
    <xf numFmtId="0" fontId="3" fillId="0" borderId="5" xfId="1" applyNumberFormat="1" applyFont="1" applyFill="1" applyBorder="1" applyAlignment="1">
      <alignment horizontal="left" vertical="center" wrapText="1"/>
    </xf>
    <xf numFmtId="0" fontId="3" fillId="0" borderId="8" xfId="1" applyFont="1" applyFill="1" applyBorder="1" applyAlignment="1">
      <alignment vertical="center"/>
    </xf>
    <xf numFmtId="0" fontId="22" fillId="0" borderId="3" xfId="1" applyNumberFormat="1" applyFont="1" applyFill="1" applyBorder="1" applyAlignment="1">
      <alignment vertical="center" wrapText="1"/>
    </xf>
    <xf numFmtId="0" fontId="23" fillId="0" borderId="5" xfId="1" applyFont="1" applyFill="1" applyBorder="1" applyAlignment="1">
      <alignment vertical="center"/>
    </xf>
    <xf numFmtId="49" fontId="8" fillId="0" borderId="0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>
      <alignment horizontal="center" vertical="center"/>
    </xf>
    <xf numFmtId="1" fontId="3" fillId="0" borderId="0" xfId="1" applyNumberFormat="1" applyFont="1" applyFill="1" applyBorder="1" applyAlignment="1">
      <alignment horizontal="center" vertical="center"/>
    </xf>
    <xf numFmtId="0" fontId="21" fillId="0" borderId="3" xfId="1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5" xfId="0" applyFont="1" applyBorder="1"/>
    <xf numFmtId="0" fontId="3" fillId="0" borderId="5" xfId="0" applyFont="1" applyBorder="1" applyAlignment="1">
      <alignment wrapText="1"/>
    </xf>
    <xf numFmtId="0" fontId="26" fillId="0" borderId="5" xfId="0" applyFont="1" applyBorder="1" applyAlignment="1">
      <alignment horizontal="center" vertical="center"/>
    </xf>
    <xf numFmtId="0" fontId="26" fillId="0" borderId="5" xfId="0" applyFont="1" applyBorder="1" applyAlignment="1">
      <alignment horizontal="left" vertical="center" wrapText="1"/>
    </xf>
    <xf numFmtId="3" fontId="26" fillId="0" borderId="5" xfId="0" applyNumberFormat="1" applyFont="1" applyBorder="1" applyAlignment="1">
      <alignment horizontal="center" vertical="center"/>
    </xf>
    <xf numFmtId="0" fontId="25" fillId="0" borderId="4" xfId="0" applyFont="1" applyBorder="1" applyAlignment="1">
      <alignment vertical="center" wrapText="1"/>
    </xf>
    <xf numFmtId="0" fontId="24" fillId="0" borderId="4" xfId="0" applyFont="1" applyBorder="1" applyAlignment="1">
      <alignment vertical="center" wrapText="1"/>
    </xf>
    <xf numFmtId="49" fontId="5" fillId="0" borderId="0" xfId="1" applyNumberFormat="1" applyFont="1" applyFill="1" applyBorder="1" applyAlignment="1">
      <alignment vertical="center"/>
    </xf>
    <xf numFmtId="0" fontId="5" fillId="0" borderId="0" xfId="1" applyNumberFormat="1" applyFont="1" applyFill="1" applyBorder="1" applyAlignment="1">
      <alignment vertical="center" wrapText="1"/>
    </xf>
    <xf numFmtId="0" fontId="14" fillId="0" borderId="15" xfId="1" applyFont="1" applyFill="1" applyBorder="1" applyAlignment="1">
      <alignment vertical="center"/>
    </xf>
    <xf numFmtId="0" fontId="3" fillId="0" borderId="15" xfId="1" applyFont="1" applyFill="1" applyBorder="1" applyAlignment="1">
      <alignment vertical="center"/>
    </xf>
    <xf numFmtId="49" fontId="5" fillId="0" borderId="0" xfId="1" applyNumberFormat="1" applyFont="1" applyFill="1" applyBorder="1" applyAlignment="1">
      <alignment horizontal="center" vertical="center"/>
    </xf>
    <xf numFmtId="49" fontId="24" fillId="0" borderId="3" xfId="0" applyNumberFormat="1" applyFont="1" applyBorder="1" applyAlignment="1">
      <alignment vertical="center"/>
    </xf>
    <xf numFmtId="49" fontId="3" fillId="0" borderId="5" xfId="3" applyNumberFormat="1" applyFont="1" applyFill="1" applyBorder="1" applyAlignment="1">
      <alignment horizontal="center" vertical="center"/>
    </xf>
    <xf numFmtId="0" fontId="3" fillId="0" borderId="5" xfId="3" applyFont="1" applyFill="1" applyBorder="1" applyAlignment="1">
      <alignment horizontal="left" vertical="center" wrapText="1"/>
    </xf>
    <xf numFmtId="3" fontId="3" fillId="0" borderId="5" xfId="3" applyNumberFormat="1" applyFont="1" applyFill="1" applyBorder="1" applyAlignment="1">
      <alignment horizontal="center" vertical="center"/>
    </xf>
    <xf numFmtId="165" fontId="3" fillId="0" borderId="3" xfId="1" applyNumberFormat="1" applyFont="1" applyFill="1" applyBorder="1" applyAlignment="1">
      <alignment vertical="center" wrapText="1"/>
    </xf>
    <xf numFmtId="0" fontId="11" fillId="0" borderId="1" xfId="1" applyNumberFormat="1" applyFont="1" applyFill="1" applyBorder="1" applyAlignment="1">
      <alignment vertical="center" wrapText="1"/>
    </xf>
    <xf numFmtId="0" fontId="11" fillId="0" borderId="10" xfId="1" applyNumberFormat="1" applyFont="1" applyFill="1" applyBorder="1" applyAlignment="1">
      <alignment vertical="center" wrapText="1"/>
    </xf>
    <xf numFmtId="0" fontId="3" fillId="0" borderId="13" xfId="1" applyFont="1" applyFill="1" applyBorder="1" applyAlignment="1">
      <alignment vertical="center"/>
    </xf>
    <xf numFmtId="0" fontId="3" fillId="0" borderId="4" xfId="1" applyFont="1" applyFill="1" applyBorder="1" applyAlignment="1">
      <alignment horizontal="center" vertical="center"/>
    </xf>
    <xf numFmtId="0" fontId="26" fillId="0" borderId="2" xfId="0" applyFont="1" applyBorder="1" applyAlignment="1">
      <alignment vertical="center"/>
    </xf>
    <xf numFmtId="0" fontId="26" fillId="0" borderId="2" xfId="0" applyFont="1" applyBorder="1" applyAlignment="1">
      <alignment vertical="center" wrapText="1"/>
    </xf>
    <xf numFmtId="0" fontId="19" fillId="0" borderId="3" xfId="1" applyFont="1" applyFill="1" applyBorder="1" applyAlignment="1">
      <alignment horizontal="left" vertical="center" wrapText="1"/>
    </xf>
    <xf numFmtId="0" fontId="28" fillId="0" borderId="5" xfId="0" applyFont="1" applyBorder="1" applyAlignment="1">
      <alignment horizontal="center" vertical="center"/>
    </xf>
    <xf numFmtId="0" fontId="7" fillId="0" borderId="5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  <xf numFmtId="49" fontId="8" fillId="0" borderId="3" xfId="3" applyNumberFormat="1" applyFont="1" applyFill="1" applyBorder="1" applyAlignment="1">
      <alignment vertical="center" wrapText="1"/>
    </xf>
    <xf numFmtId="0" fontId="13" fillId="0" borderId="5" xfId="3" applyFont="1" applyFill="1" applyBorder="1" applyAlignment="1">
      <alignment horizontal="left" vertical="center" wrapText="1"/>
    </xf>
    <xf numFmtId="0" fontId="13" fillId="0" borderId="5" xfId="3" applyFont="1" applyFill="1" applyBorder="1" applyAlignment="1">
      <alignment horizontal="center" vertical="center"/>
    </xf>
    <xf numFmtId="49" fontId="8" fillId="0" borderId="3" xfId="3" applyNumberFormat="1" applyFont="1" applyFill="1" applyBorder="1" applyAlignment="1">
      <alignment vertical="center"/>
    </xf>
    <xf numFmtId="0" fontId="26" fillId="0" borderId="5" xfId="0" applyFont="1" applyBorder="1" applyAlignment="1">
      <alignment horizontal="center" vertical="center" wrapText="1"/>
    </xf>
    <xf numFmtId="3" fontId="26" fillId="0" borderId="5" xfId="0" applyNumberFormat="1" applyFont="1" applyBorder="1" applyAlignment="1">
      <alignment horizontal="center" vertical="center" wrapText="1"/>
    </xf>
    <xf numFmtId="0" fontId="3" fillId="0" borderId="3" xfId="1" applyFont="1" applyFill="1" applyBorder="1" applyAlignment="1">
      <alignment horizontal="left" vertical="center" wrapText="1"/>
    </xf>
    <xf numFmtId="49" fontId="6" fillId="0" borderId="1" xfId="1" applyNumberFormat="1" applyFont="1" applyFill="1" applyBorder="1" applyAlignment="1">
      <alignment horizontal="center" vertical="center"/>
    </xf>
    <xf numFmtId="0" fontId="20" fillId="0" borderId="3" xfId="3" applyNumberFormat="1" applyFont="1" applyFill="1" applyBorder="1" applyAlignment="1">
      <alignment vertical="center"/>
    </xf>
    <xf numFmtId="3" fontId="19" fillId="0" borderId="3" xfId="3" applyNumberFormat="1" applyFont="1" applyFill="1" applyBorder="1" applyAlignment="1">
      <alignment horizontal="center" vertical="center"/>
    </xf>
    <xf numFmtId="0" fontId="13" fillId="0" borderId="3" xfId="3" applyFont="1" applyFill="1" applyBorder="1" applyAlignment="1">
      <alignment horizontal="left" vertical="center" wrapText="1"/>
    </xf>
    <xf numFmtId="49" fontId="19" fillId="0" borderId="5" xfId="3" applyNumberFormat="1" applyFont="1" applyFill="1" applyBorder="1" applyAlignment="1">
      <alignment horizontal="center" vertical="center"/>
    </xf>
    <xf numFmtId="0" fontId="13" fillId="0" borderId="10" xfId="3" applyFont="1" applyFill="1" applyBorder="1" applyAlignment="1">
      <alignment horizontal="left" vertical="center" wrapText="1"/>
    </xf>
    <xf numFmtId="0" fontId="13" fillId="0" borderId="4" xfId="3" applyFont="1" applyFill="1" applyBorder="1" applyAlignment="1">
      <alignment horizontal="left" vertical="center" wrapText="1"/>
    </xf>
    <xf numFmtId="0" fontId="3" fillId="0" borderId="3" xfId="3" applyFont="1" applyFill="1" applyBorder="1" applyAlignment="1">
      <alignment horizontal="left" vertical="center" wrapText="1"/>
    </xf>
    <xf numFmtId="0" fontId="3" fillId="0" borderId="2" xfId="3" applyNumberFormat="1" applyFont="1" applyFill="1" applyBorder="1" applyAlignment="1">
      <alignment horizontal="center" vertical="center"/>
    </xf>
    <xf numFmtId="1" fontId="3" fillId="0" borderId="5" xfId="3" applyNumberFormat="1" applyFont="1" applyFill="1" applyBorder="1" applyAlignment="1">
      <alignment horizontal="center" vertical="center"/>
    </xf>
    <xf numFmtId="4" fontId="2" fillId="0" borderId="0" xfId="1" applyNumberFormat="1" applyFont="1" applyFill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49" fontId="30" fillId="0" borderId="2" xfId="1" applyNumberFormat="1" applyFont="1" applyFill="1" applyBorder="1" applyAlignment="1">
      <alignment horizontal="center" vertical="center"/>
    </xf>
    <xf numFmtId="0" fontId="31" fillId="0" borderId="0" xfId="0" applyFont="1"/>
    <xf numFmtId="0" fontId="3" fillId="0" borderId="3" xfId="1" applyNumberFormat="1" applyFont="1" applyFill="1" applyBorder="1" applyAlignment="1">
      <alignment horizontal="left" vertical="center"/>
    </xf>
    <xf numFmtId="0" fontId="3" fillId="0" borderId="3" xfId="1" applyNumberFormat="1" applyFont="1" applyFill="1" applyBorder="1" applyAlignment="1">
      <alignment horizontal="center" vertical="center"/>
    </xf>
    <xf numFmtId="9" fontId="3" fillId="0" borderId="4" xfId="5" applyFont="1" applyFill="1" applyBorder="1" applyAlignment="1">
      <alignment horizontal="center" vertical="center"/>
    </xf>
    <xf numFmtId="9" fontId="3" fillId="0" borderId="5" xfId="5" applyFont="1" applyFill="1" applyBorder="1" applyAlignment="1">
      <alignment horizontal="center" vertical="center"/>
    </xf>
    <xf numFmtId="1" fontId="3" fillId="0" borderId="2" xfId="1" applyNumberFormat="1" applyFont="1" applyFill="1" applyBorder="1" applyAlignment="1">
      <alignment vertical="center"/>
    </xf>
    <xf numFmtId="1" fontId="3" fillId="0" borderId="3" xfId="1" applyNumberFormat="1" applyFont="1" applyFill="1" applyBorder="1" applyAlignment="1">
      <alignment vertical="center"/>
    </xf>
    <xf numFmtId="1" fontId="3" fillId="0" borderId="4" xfId="1" applyNumberFormat="1" applyFont="1" applyFill="1" applyBorder="1" applyAlignment="1">
      <alignment vertical="center"/>
    </xf>
    <xf numFmtId="0" fontId="3" fillId="0" borderId="2" xfId="1" applyFont="1" applyFill="1" applyBorder="1" applyAlignment="1">
      <alignment vertical="center"/>
    </xf>
    <xf numFmtId="0" fontId="3" fillId="0" borderId="3" xfId="1" applyFont="1" applyFill="1" applyBorder="1" applyAlignment="1">
      <alignment vertical="center"/>
    </xf>
    <xf numFmtId="0" fontId="14" fillId="0" borderId="2" xfId="1" applyFont="1" applyFill="1" applyBorder="1" applyAlignment="1">
      <alignment vertical="center"/>
    </xf>
    <xf numFmtId="0" fontId="14" fillId="0" borderId="3" xfId="1" applyFont="1" applyFill="1" applyBorder="1" applyAlignment="1">
      <alignment vertical="center"/>
    </xf>
    <xf numFmtId="0" fontId="32" fillId="0" borderId="5" xfId="1" applyFont="1" applyFill="1" applyBorder="1" applyAlignment="1">
      <alignment horizontal="center" vertical="center" wrapText="1"/>
    </xf>
    <xf numFmtId="9" fontId="24" fillId="0" borderId="16" xfId="0" applyNumberFormat="1" applyFont="1" applyBorder="1" applyAlignment="1">
      <alignment horizontal="center" vertical="center"/>
    </xf>
    <xf numFmtId="0" fontId="33" fillId="0" borderId="0" xfId="0" applyFont="1"/>
    <xf numFmtId="1" fontId="3" fillId="0" borderId="3" xfId="1" applyNumberFormat="1" applyFont="1" applyFill="1" applyBorder="1" applyAlignment="1">
      <alignment horizontal="center" vertical="center"/>
    </xf>
    <xf numFmtId="0" fontId="19" fillId="0" borderId="5" xfId="3" applyNumberFormat="1" applyFont="1" applyFill="1" applyBorder="1" applyAlignment="1">
      <alignment horizontal="center" vertical="center"/>
    </xf>
    <xf numFmtId="3" fontId="19" fillId="0" borderId="4" xfId="3" applyNumberFormat="1" applyFont="1" applyFill="1" applyBorder="1" applyAlignment="1">
      <alignment horizontal="center" vertical="center"/>
    </xf>
    <xf numFmtId="3" fontId="19" fillId="0" borderId="5" xfId="3" applyNumberFormat="1" applyFont="1" applyFill="1" applyBorder="1" applyAlignment="1">
      <alignment horizontal="center" vertical="center"/>
    </xf>
    <xf numFmtId="3" fontId="19" fillId="0" borderId="3" xfId="1" applyNumberFormat="1" applyFont="1" applyFill="1" applyBorder="1" applyAlignment="1">
      <alignment horizontal="center" vertical="center"/>
    </xf>
    <xf numFmtId="3" fontId="19" fillId="0" borderId="5" xfId="1" applyNumberFormat="1" applyFont="1" applyFill="1" applyBorder="1" applyAlignment="1">
      <alignment horizontal="center" vertical="center"/>
    </xf>
    <xf numFmtId="3" fontId="28" fillId="0" borderId="5" xfId="0" applyNumberFormat="1" applyFont="1" applyBorder="1" applyAlignment="1">
      <alignment horizontal="center" vertical="center"/>
    </xf>
    <xf numFmtId="1" fontId="3" fillId="0" borderId="2" xfId="1" applyNumberFormat="1" applyFont="1" applyFill="1" applyBorder="1" applyAlignment="1">
      <alignment horizontal="center" vertical="center"/>
    </xf>
    <xf numFmtId="1" fontId="3" fillId="0" borderId="6" xfId="1" applyNumberFormat="1" applyFont="1" applyFill="1" applyBorder="1" applyAlignment="1">
      <alignment horizontal="center" vertical="center"/>
    </xf>
    <xf numFmtId="9" fontId="26" fillId="0" borderId="5" xfId="5" applyFont="1" applyBorder="1" applyAlignment="1">
      <alignment horizontal="center" vertical="center"/>
    </xf>
    <xf numFmtId="1" fontId="3" fillId="0" borderId="11" xfId="1" applyNumberFormat="1" applyFont="1" applyFill="1" applyBorder="1" applyAlignment="1">
      <alignment horizontal="center" vertical="center"/>
    </xf>
    <xf numFmtId="1" fontId="26" fillId="0" borderId="5" xfId="0" applyNumberFormat="1" applyFont="1" applyBorder="1" applyAlignment="1">
      <alignment horizontal="center" vertical="center"/>
    </xf>
    <xf numFmtId="3" fontId="26" fillId="0" borderId="2" xfId="0" applyNumberFormat="1" applyFont="1" applyBorder="1" applyAlignment="1">
      <alignment horizontal="center" vertic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3" fontId="26" fillId="0" borderId="2" xfId="0" applyNumberFormat="1" applyFont="1" applyBorder="1" applyAlignment="1">
      <alignment vertical="center"/>
    </xf>
    <xf numFmtId="3" fontId="26" fillId="0" borderId="3" xfId="0" applyNumberFormat="1" applyFont="1" applyBorder="1" applyAlignment="1">
      <alignment vertical="center"/>
    </xf>
    <xf numFmtId="3" fontId="26" fillId="0" borderId="4" xfId="0" applyNumberFormat="1" applyFont="1" applyBorder="1" applyAlignment="1">
      <alignment vertical="center"/>
    </xf>
    <xf numFmtId="0" fontId="11" fillId="0" borderId="10" xfId="1" applyNumberFormat="1" applyFont="1" applyFill="1" applyBorder="1" applyAlignment="1">
      <alignment horizontal="center" vertical="center" wrapText="1"/>
    </xf>
    <xf numFmtId="0" fontId="3" fillId="0" borderId="5" xfId="3" applyNumberFormat="1" applyFont="1" applyFill="1" applyBorder="1" applyAlignment="1">
      <alignment horizontal="center" vertical="center"/>
    </xf>
    <xf numFmtId="3" fontId="3" fillId="0" borderId="2" xfId="1" applyNumberFormat="1" applyFont="1" applyFill="1" applyBorder="1" applyAlignment="1">
      <alignment vertical="center"/>
    </xf>
    <xf numFmtId="0" fontId="3" fillId="0" borderId="10" xfId="1" applyNumberFormat="1" applyFont="1" applyFill="1" applyBorder="1" applyAlignment="1">
      <alignment horizontal="center" vertical="center"/>
    </xf>
    <xf numFmtId="3" fontId="3" fillId="0" borderId="3" xfId="1" applyNumberFormat="1" applyFont="1" applyFill="1" applyBorder="1" applyAlignment="1">
      <alignment vertical="center"/>
    </xf>
    <xf numFmtId="3" fontId="3" fillId="0" borderId="4" xfId="1" applyNumberFormat="1" applyFont="1" applyFill="1" applyBorder="1" applyAlignment="1">
      <alignment vertical="center"/>
    </xf>
    <xf numFmtId="1" fontId="3" fillId="0" borderId="5" xfId="1" applyNumberFormat="1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vertical="center" wrapText="1"/>
    </xf>
    <xf numFmtId="0" fontId="3" fillId="0" borderId="6" xfId="3" applyFont="1" applyFill="1" applyBorder="1" applyAlignment="1">
      <alignment vertical="center" wrapText="1"/>
    </xf>
    <xf numFmtId="0" fontId="11" fillId="0" borderId="3" xfId="3" applyNumberFormat="1" applyFont="1" applyFill="1" applyBorder="1" applyAlignment="1">
      <alignment vertical="center" wrapText="1"/>
    </xf>
    <xf numFmtId="3" fontId="3" fillId="0" borderId="6" xfId="3" applyNumberFormat="1" applyFont="1" applyFill="1" applyBorder="1" applyAlignment="1">
      <alignment horizontal="center" vertical="center"/>
    </xf>
    <xf numFmtId="0" fontId="3" fillId="0" borderId="6" xfId="3" applyFont="1" applyFill="1" applyBorder="1" applyAlignment="1">
      <alignment vertical="center"/>
    </xf>
    <xf numFmtId="0" fontId="3" fillId="0" borderId="10" xfId="3" applyFont="1" applyFill="1" applyBorder="1" applyAlignment="1">
      <alignment vertical="center" wrapText="1"/>
    </xf>
    <xf numFmtId="3" fontId="3" fillId="0" borderId="3" xfId="3" applyNumberFormat="1" applyFont="1" applyFill="1" applyBorder="1" applyAlignment="1">
      <alignment horizontal="center" vertical="center"/>
    </xf>
    <xf numFmtId="3" fontId="3" fillId="0" borderId="2" xfId="3" applyNumberFormat="1" applyFont="1" applyFill="1" applyBorder="1" applyAlignment="1">
      <alignment horizontal="center" vertical="center"/>
    </xf>
    <xf numFmtId="1" fontId="3" fillId="0" borderId="2" xfId="3" applyNumberFormat="1" applyFont="1" applyFill="1" applyBorder="1" applyAlignment="1">
      <alignment horizontal="center" vertical="center"/>
    </xf>
    <xf numFmtId="3" fontId="26" fillId="0" borderId="4" xfId="0" applyNumberFormat="1" applyFont="1" applyBorder="1" applyAlignment="1">
      <alignment horizontal="center" vertical="center"/>
    </xf>
    <xf numFmtId="3" fontId="26" fillId="0" borderId="12" xfId="0" applyNumberFormat="1" applyFont="1" applyBorder="1" applyAlignment="1">
      <alignment vertical="center"/>
    </xf>
    <xf numFmtId="3" fontId="26" fillId="0" borderId="10" xfId="0" applyNumberFormat="1" applyFont="1" applyBorder="1" applyAlignment="1">
      <alignment vertical="center"/>
    </xf>
    <xf numFmtId="3" fontId="26" fillId="0" borderId="7" xfId="0" applyNumberFormat="1" applyFont="1" applyBorder="1" applyAlignment="1">
      <alignment vertical="center"/>
    </xf>
    <xf numFmtId="3" fontId="26" fillId="0" borderId="1" xfId="0" applyNumberFormat="1" applyFont="1" applyBorder="1" applyAlignment="1">
      <alignment vertical="center"/>
    </xf>
    <xf numFmtId="0" fontId="0" fillId="0" borderId="12" xfId="0" applyBorder="1" applyAlignment="1"/>
    <xf numFmtId="0" fontId="0" fillId="0" borderId="10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0" fillId="0" borderId="0" xfId="0" applyBorder="1" applyAlignment="1"/>
    <xf numFmtId="0" fontId="0" fillId="0" borderId="15" xfId="0" applyBorder="1" applyAlignment="1"/>
    <xf numFmtId="0" fontId="0" fillId="0" borderId="7" xfId="0" applyBorder="1" applyAlignment="1"/>
    <xf numFmtId="0" fontId="0" fillId="0" borderId="1" xfId="0" applyBorder="1" applyAlignment="1"/>
    <xf numFmtId="0" fontId="0" fillId="0" borderId="8" xfId="0" applyBorder="1" applyAlignment="1"/>
    <xf numFmtId="3" fontId="26" fillId="0" borderId="13" xfId="0" applyNumberFormat="1" applyFont="1" applyBorder="1" applyAlignment="1">
      <alignment horizontal="center" vertical="center"/>
    </xf>
    <xf numFmtId="3" fontId="26" fillId="0" borderId="8" xfId="0" applyNumberFormat="1" applyFont="1" applyBorder="1" applyAlignment="1">
      <alignment horizontal="center" vertical="center"/>
    </xf>
    <xf numFmtId="3" fontId="26" fillId="0" borderId="14" xfId="0" applyNumberFormat="1" applyFont="1" applyBorder="1" applyAlignment="1">
      <alignment vertical="center"/>
    </xf>
    <xf numFmtId="3" fontId="26" fillId="0" borderId="0" xfId="0" applyNumberFormat="1" applyFont="1" applyBorder="1" applyAlignment="1">
      <alignment vertical="center"/>
    </xf>
    <xf numFmtId="0" fontId="26" fillId="0" borderId="4" xfId="0" applyFont="1" applyBorder="1" applyAlignment="1">
      <alignment horizontal="center" vertical="center"/>
    </xf>
    <xf numFmtId="0" fontId="34" fillId="0" borderId="5" xfId="1" applyFont="1" applyFill="1" applyBorder="1" applyAlignment="1">
      <alignment horizontal="center" vertical="center" wrapText="1"/>
    </xf>
    <xf numFmtId="0" fontId="11" fillId="0" borderId="3" xfId="3" applyFont="1" applyFill="1" applyBorder="1" applyAlignment="1">
      <alignment vertical="center" wrapText="1"/>
    </xf>
    <xf numFmtId="0" fontId="3" fillId="0" borderId="11" xfId="3" applyFont="1" applyFill="1" applyBorder="1" applyAlignment="1">
      <alignment horizontal="left" vertical="center" wrapText="1"/>
    </xf>
    <xf numFmtId="0" fontId="3" fillId="0" borderId="11" xfId="3" applyFont="1" applyFill="1" applyBorder="1" applyAlignment="1">
      <alignment horizontal="center" vertical="center"/>
    </xf>
    <xf numFmtId="0" fontId="3" fillId="0" borderId="11" xfId="3" applyNumberFormat="1" applyFont="1" applyFill="1" applyBorder="1" applyAlignment="1">
      <alignment horizontal="center" vertical="center"/>
    </xf>
    <xf numFmtId="0" fontId="3" fillId="0" borderId="5" xfId="3" applyFont="1" applyFill="1" applyBorder="1" applyAlignment="1">
      <alignment horizontal="center" vertical="center"/>
    </xf>
    <xf numFmtId="0" fontId="3" fillId="0" borderId="2" xfId="3" applyFont="1" applyFill="1" applyBorder="1" applyAlignment="1">
      <alignment horizontal="center" vertical="center"/>
    </xf>
    <xf numFmtId="3" fontId="3" fillId="0" borderId="11" xfId="3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 wrapText="1"/>
    </xf>
    <xf numFmtId="0" fontId="5" fillId="0" borderId="10" xfId="1" applyFont="1" applyFill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0" xfId="1" applyFont="1" applyFill="1" applyAlignment="1">
      <alignment horizontal="left" vertical="center"/>
    </xf>
    <xf numFmtId="0" fontId="2" fillId="0" borderId="0" xfId="1" applyNumberFormat="1" applyFont="1" applyFill="1" applyAlignment="1">
      <alignment horizontal="left" vertical="center"/>
    </xf>
    <xf numFmtId="49" fontId="8" fillId="0" borderId="1" xfId="1" applyNumberFormat="1" applyFont="1" applyFill="1" applyBorder="1" applyAlignment="1">
      <alignment horizontal="center" vertical="center"/>
    </xf>
    <xf numFmtId="49" fontId="8" fillId="0" borderId="3" xfId="1" applyNumberFormat="1" applyFont="1" applyFill="1" applyBorder="1" applyAlignment="1">
      <alignment horizontal="center" vertical="center"/>
    </xf>
    <xf numFmtId="49" fontId="8" fillId="0" borderId="3" xfId="3" applyNumberFormat="1" applyFont="1" applyFill="1" applyBorder="1" applyAlignment="1">
      <alignment horizontal="center" vertical="center"/>
    </xf>
    <xf numFmtId="49" fontId="5" fillId="0" borderId="12" xfId="1" applyNumberFormat="1" applyFont="1" applyFill="1" applyBorder="1" applyAlignment="1">
      <alignment horizontal="center" vertical="center"/>
    </xf>
    <xf numFmtId="49" fontId="5" fillId="0" borderId="7" xfId="1" applyNumberFormat="1" applyFont="1" applyFill="1" applyBorder="1" applyAlignment="1">
      <alignment horizontal="center" vertical="center"/>
    </xf>
    <xf numFmtId="49" fontId="5" fillId="0" borderId="2" xfId="1" applyNumberFormat="1" applyFont="1" applyFill="1" applyBorder="1" applyAlignment="1">
      <alignment horizontal="center" vertical="center"/>
    </xf>
    <xf numFmtId="49" fontId="5" fillId="0" borderId="3" xfId="1" applyNumberFormat="1" applyFont="1" applyFill="1" applyBorder="1" applyAlignment="1">
      <alignment horizontal="center" vertical="center"/>
    </xf>
    <xf numFmtId="0" fontId="11" fillId="0" borderId="3" xfId="1" applyNumberFormat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left" vertical="center" wrapText="1"/>
    </xf>
    <xf numFmtId="0" fontId="3" fillId="0" borderId="10" xfId="1" applyFont="1" applyFill="1" applyBorder="1" applyAlignment="1">
      <alignment horizontal="left" vertical="center" wrapText="1"/>
    </xf>
    <xf numFmtId="0" fontId="3" fillId="0" borderId="5" xfId="6" applyFont="1" applyFill="1" applyBorder="1" applyAlignment="1">
      <alignment horizontal="left" vertical="center" wrapText="1"/>
    </xf>
    <xf numFmtId="0" fontId="3" fillId="0" borderId="6" xfId="6" applyFont="1" applyFill="1" applyBorder="1" applyAlignment="1">
      <alignment horizontal="left" vertical="center" wrapText="1"/>
    </xf>
    <xf numFmtId="1" fontId="3" fillId="0" borderId="12" xfId="1" applyNumberFormat="1" applyFont="1" applyFill="1" applyBorder="1" applyAlignment="1">
      <alignment vertical="center"/>
    </xf>
    <xf numFmtId="1" fontId="3" fillId="0" borderId="10" xfId="1" applyNumberFormat="1" applyFont="1" applyFill="1" applyBorder="1" applyAlignment="1">
      <alignment vertical="center"/>
    </xf>
    <xf numFmtId="1" fontId="3" fillId="0" borderId="13" xfId="1" applyNumberFormat="1" applyFont="1" applyFill="1" applyBorder="1" applyAlignment="1">
      <alignment vertical="center"/>
    </xf>
    <xf numFmtId="1" fontId="3" fillId="0" borderId="7" xfId="1" applyNumberFormat="1" applyFont="1" applyFill="1" applyBorder="1" applyAlignment="1">
      <alignment vertical="center"/>
    </xf>
    <xf numFmtId="1" fontId="3" fillId="0" borderId="1" xfId="1" applyNumberFormat="1" applyFont="1" applyFill="1" applyBorder="1" applyAlignment="1">
      <alignment vertical="center"/>
    </xf>
    <xf numFmtId="1" fontId="3" fillId="0" borderId="8" xfId="1" applyNumberFormat="1" applyFont="1" applyFill="1" applyBorder="1" applyAlignment="1">
      <alignment vertical="center"/>
    </xf>
    <xf numFmtId="0" fontId="0" fillId="0" borderId="5" xfId="0" applyBorder="1"/>
    <xf numFmtId="3" fontId="3" fillId="0" borderId="3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14" fillId="0" borderId="7" xfId="1" applyFont="1" applyFill="1" applyBorder="1" applyAlignment="1">
      <alignment vertical="center"/>
    </xf>
    <xf numFmtId="0" fontId="14" fillId="0" borderId="1" xfId="1" applyFont="1" applyFill="1" applyBorder="1" applyAlignment="1">
      <alignment vertical="center"/>
    </xf>
    <xf numFmtId="0" fontId="26" fillId="0" borderId="13" xfId="0" applyFont="1" applyBorder="1" applyAlignment="1">
      <alignment horizontal="center" vertical="center"/>
    </xf>
    <xf numFmtId="3" fontId="26" fillId="0" borderId="13" xfId="0" applyNumberFormat="1" applyFont="1" applyBorder="1" applyAlignment="1">
      <alignment vertical="center"/>
    </xf>
    <xf numFmtId="3" fontId="26" fillId="0" borderId="15" xfId="0" applyNumberFormat="1" applyFont="1" applyBorder="1" applyAlignment="1">
      <alignment vertical="center"/>
    </xf>
    <xf numFmtId="3" fontId="26" fillId="0" borderId="8" xfId="0" applyNumberFormat="1" applyFont="1" applyBorder="1" applyAlignment="1">
      <alignment vertical="center"/>
    </xf>
    <xf numFmtId="0" fontId="23" fillId="0" borderId="3" xfId="3" applyFont="1" applyFill="1" applyBorder="1" applyAlignment="1">
      <alignment horizontal="left" vertical="center" wrapText="1"/>
    </xf>
    <xf numFmtId="0" fontId="21" fillId="0" borderId="1" xfId="1" applyNumberFormat="1" applyFont="1" applyFill="1" applyBorder="1" applyAlignment="1">
      <alignment vertical="center" wrapText="1"/>
    </xf>
    <xf numFmtId="0" fontId="21" fillId="0" borderId="10" xfId="1" applyNumberFormat="1" applyFont="1" applyFill="1" applyBorder="1" applyAlignment="1">
      <alignment vertical="center" wrapText="1"/>
    </xf>
    <xf numFmtId="3" fontId="26" fillId="0" borderId="5" xfId="0" applyNumberFormat="1" applyFont="1" applyFill="1" applyBorder="1" applyAlignment="1">
      <alignment horizontal="center" vertical="center"/>
    </xf>
    <xf numFmtId="9" fontId="26" fillId="0" borderId="5" xfId="5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23" fillId="0" borderId="5" xfId="1" applyFont="1" applyFill="1" applyBorder="1" applyAlignment="1">
      <alignment vertical="center" wrapText="1"/>
    </xf>
    <xf numFmtId="0" fontId="23" fillId="0" borderId="5" xfId="0" applyFont="1" applyBorder="1" applyAlignment="1">
      <alignment horizontal="center" vertical="center" wrapText="1"/>
    </xf>
    <xf numFmtId="3" fontId="23" fillId="0" borderId="5" xfId="1" applyNumberFormat="1" applyFont="1" applyFill="1" applyBorder="1" applyAlignment="1">
      <alignment horizontal="center" vertical="center"/>
    </xf>
    <xf numFmtId="0" fontId="11" fillId="0" borderId="15" xfId="1" applyFont="1" applyFill="1" applyBorder="1" applyAlignment="1">
      <alignment vertical="center" wrapText="1"/>
    </xf>
    <xf numFmtId="49" fontId="11" fillId="0" borderId="13" xfId="1" applyNumberFormat="1" applyFont="1" applyFill="1" applyBorder="1" applyAlignment="1">
      <alignment vertical="center"/>
    </xf>
    <xf numFmtId="0" fontId="16" fillId="0" borderId="2" xfId="0" applyFont="1" applyBorder="1" applyAlignment="1"/>
    <xf numFmtId="0" fontId="16" fillId="0" borderId="3" xfId="0" applyFont="1" applyBorder="1" applyAlignment="1"/>
    <xf numFmtId="0" fontId="16" fillId="0" borderId="4" xfId="0" applyFont="1" applyBorder="1" applyAlignment="1"/>
    <xf numFmtId="0" fontId="13" fillId="0" borderId="5" xfId="7" applyFont="1" applyBorder="1" applyAlignment="1">
      <alignment horizontal="center" vertical="center"/>
    </xf>
    <xf numFmtId="0" fontId="13" fillId="0" borderId="5" xfId="7" applyFont="1" applyBorder="1" applyAlignment="1">
      <alignment vertical="center"/>
    </xf>
    <xf numFmtId="0" fontId="23" fillId="0" borderId="5" xfId="7" applyFont="1" applyBorder="1" applyAlignment="1">
      <alignment horizontal="center" vertical="center"/>
    </xf>
    <xf numFmtId="0" fontId="23" fillId="0" borderId="5" xfId="6" applyFont="1" applyFill="1" applyBorder="1" applyAlignment="1">
      <alignment vertical="center" wrapText="1"/>
    </xf>
    <xf numFmtId="0" fontId="36" fillId="0" borderId="4" xfId="1" applyFont="1" applyFill="1" applyBorder="1" applyAlignment="1">
      <alignment vertical="center" wrapText="1"/>
    </xf>
    <xf numFmtId="0" fontId="36" fillId="0" borderId="2" xfId="1" applyFont="1" applyFill="1" applyBorder="1" applyAlignment="1">
      <alignment vertical="center" wrapText="1"/>
    </xf>
    <xf numFmtId="0" fontId="36" fillId="0" borderId="3" xfId="1" applyFont="1" applyFill="1" applyBorder="1" applyAlignment="1">
      <alignment vertical="center" wrapText="1"/>
    </xf>
    <xf numFmtId="49" fontId="30" fillId="0" borderId="3" xfId="1" applyNumberFormat="1" applyFont="1" applyFill="1" applyBorder="1" applyAlignment="1">
      <alignment vertical="center"/>
    </xf>
    <xf numFmtId="0" fontId="37" fillId="0" borderId="3" xfId="1" applyNumberFormat="1" applyFont="1" applyFill="1" applyBorder="1" applyAlignment="1">
      <alignment vertical="center" wrapText="1"/>
    </xf>
    <xf numFmtId="1" fontId="38" fillId="0" borderId="4" xfId="1" applyNumberFormat="1" applyFont="1" applyFill="1" applyBorder="1" applyAlignment="1">
      <alignment horizontal="center" vertical="center"/>
    </xf>
    <xf numFmtId="0" fontId="31" fillId="0" borderId="2" xfId="0" applyFont="1" applyBorder="1" applyAlignment="1">
      <alignment vertical="center"/>
    </xf>
    <xf numFmtId="0" fontId="31" fillId="0" borderId="3" xfId="0" applyFont="1" applyBorder="1" applyAlignment="1">
      <alignment vertical="center"/>
    </xf>
    <xf numFmtId="0" fontId="31" fillId="0" borderId="4" xfId="0" applyFont="1" applyBorder="1" applyAlignment="1">
      <alignment vertical="center"/>
    </xf>
    <xf numFmtId="0" fontId="3" fillId="0" borderId="5" xfId="7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2" fillId="0" borderId="0" xfId="1" applyNumberFormat="1" applyFont="1" applyFill="1" applyAlignment="1">
      <alignment horizontal="right" vertical="center"/>
    </xf>
    <xf numFmtId="0" fontId="2" fillId="0" borderId="0" xfId="1" applyFont="1" applyFill="1" applyAlignment="1">
      <alignment horizontal="right" vertical="center"/>
    </xf>
    <xf numFmtId="0" fontId="2" fillId="0" borderId="0" xfId="1" applyFont="1" applyFill="1" applyAlignment="1">
      <alignment vertical="center"/>
    </xf>
    <xf numFmtId="0" fontId="39" fillId="0" borderId="0" xfId="0" applyFont="1"/>
    <xf numFmtId="0" fontId="7" fillId="0" borderId="0" xfId="1" applyFont="1" applyFill="1" applyAlignment="1">
      <alignment horizontal="right"/>
    </xf>
    <xf numFmtId="0" fontId="40" fillId="0" borderId="0" xfId="0" applyFont="1" applyAlignment="1">
      <alignment horizontal="left"/>
    </xf>
    <xf numFmtId="0" fontId="3" fillId="0" borderId="0" xfId="1" applyNumberFormat="1" applyFont="1" applyFill="1" applyAlignment="1">
      <alignment horizontal="right" vertical="center"/>
    </xf>
    <xf numFmtId="0" fontId="43" fillId="0" borderId="5" xfId="1" applyFont="1" applyFill="1" applyBorder="1" applyAlignment="1">
      <alignment horizontal="left" vertical="center" wrapText="1"/>
    </xf>
    <xf numFmtId="0" fontId="44" fillId="0" borderId="5" xfId="0" applyFont="1" applyBorder="1" applyAlignment="1">
      <alignment horizontal="center" vertical="center"/>
    </xf>
    <xf numFmtId="0" fontId="47" fillId="0" borderId="5" xfId="1" applyFont="1" applyFill="1" applyBorder="1" applyAlignment="1">
      <alignment horizontal="left" vertical="center" wrapText="1"/>
    </xf>
    <xf numFmtId="0" fontId="48" fillId="0" borderId="5" xfId="0" applyFont="1" applyBorder="1" applyAlignment="1">
      <alignment horizontal="center" vertical="center"/>
    </xf>
    <xf numFmtId="0" fontId="44" fillId="0" borderId="3" xfId="0" applyFont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49" fontId="3" fillId="0" borderId="2" xfId="1" applyNumberFormat="1" applyFont="1" applyFill="1" applyBorder="1" applyAlignment="1">
      <alignment horizontal="center" vertical="center"/>
    </xf>
    <xf numFmtId="0" fontId="0" fillId="0" borderId="0" xfId="0" applyFill="1"/>
    <xf numFmtId="0" fontId="26" fillId="0" borderId="0" xfId="0" applyFont="1" applyBorder="1" applyAlignment="1">
      <alignment vertical="center" wrapText="1"/>
    </xf>
    <xf numFmtId="0" fontId="0" fillId="0" borderId="2" xfId="0" applyBorder="1"/>
    <xf numFmtId="0" fontId="0" fillId="0" borderId="5" xfId="0" applyBorder="1" applyAlignment="1">
      <alignment vertical="center"/>
    </xf>
    <xf numFmtId="0" fontId="3" fillId="0" borderId="2" xfId="3" applyFont="1" applyFill="1" applyBorder="1" applyAlignment="1">
      <alignment horizontal="left" vertical="center" wrapText="1"/>
    </xf>
    <xf numFmtId="0" fontId="3" fillId="0" borderId="12" xfId="3" applyFont="1" applyFill="1" applyBorder="1" applyAlignment="1">
      <alignment vertical="center" wrapText="1"/>
    </xf>
    <xf numFmtId="0" fontId="3" fillId="0" borderId="2" xfId="3" applyFont="1" applyFill="1" applyBorder="1" applyAlignment="1">
      <alignment vertical="center" wrapText="1"/>
    </xf>
    <xf numFmtId="0" fontId="53" fillId="0" borderId="5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5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wrapText="1"/>
    </xf>
    <xf numFmtId="0" fontId="3" fillId="0" borderId="5" xfId="1" applyFont="1" applyFill="1" applyBorder="1" applyAlignment="1">
      <alignment vertical="top"/>
    </xf>
    <xf numFmtId="0" fontId="7" fillId="0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49" fontId="23" fillId="0" borderId="2" xfId="1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8" applyFont="1" applyFill="1" applyBorder="1" applyAlignment="1">
      <alignment vertical="top"/>
    </xf>
    <xf numFmtId="49" fontId="3" fillId="0" borderId="5" xfId="1" applyNumberFormat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left" vertical="center" wrapText="1"/>
    </xf>
    <xf numFmtId="0" fontId="0" fillId="0" borderId="0" xfId="0" applyBorder="1"/>
    <xf numFmtId="0" fontId="61" fillId="0" borderId="5" xfId="0" applyFont="1" applyBorder="1" applyAlignment="1">
      <alignment horizontal="center" vertical="center"/>
    </xf>
    <xf numFmtId="49" fontId="3" fillId="0" borderId="2" xfId="1" applyNumberFormat="1" applyFont="1" applyFill="1" applyBorder="1" applyAlignment="1">
      <alignment horizontal="right" vertical="center"/>
    </xf>
    <xf numFmtId="0" fontId="3" fillId="0" borderId="5" xfId="1" applyNumberFormat="1" applyFont="1" applyFill="1" applyBorder="1" applyAlignment="1">
      <alignment horizontal="left" vertical="center"/>
    </xf>
    <xf numFmtId="49" fontId="63" fillId="0" borderId="2" xfId="1" applyNumberFormat="1" applyFont="1" applyFill="1" applyBorder="1" applyAlignment="1">
      <alignment horizontal="right" vertical="center"/>
    </xf>
    <xf numFmtId="49" fontId="64" fillId="0" borderId="2" xfId="1" applyNumberFormat="1" applyFont="1" applyFill="1" applyBorder="1" applyAlignment="1">
      <alignment horizontal="right" vertical="center"/>
    </xf>
    <xf numFmtId="49" fontId="52" fillId="0" borderId="2" xfId="1" applyNumberFormat="1" applyFont="1" applyFill="1" applyBorder="1" applyAlignment="1">
      <alignment horizontal="right" vertical="center"/>
    </xf>
    <xf numFmtId="0" fontId="65" fillId="0" borderId="0" xfId="0" applyFont="1"/>
    <xf numFmtId="0" fontId="40" fillId="0" borderId="5" xfId="0" applyFont="1" applyBorder="1" applyAlignment="1">
      <alignment horizontal="center" vertical="center"/>
    </xf>
    <xf numFmtId="0" fontId="0" fillId="0" borderId="5" xfId="0" applyFill="1" applyBorder="1"/>
    <xf numFmtId="0" fontId="26" fillId="0" borderId="0" xfId="0" applyFont="1" applyFill="1" applyBorder="1" applyAlignment="1">
      <alignment vertical="center" wrapText="1"/>
    </xf>
    <xf numFmtId="49" fontId="3" fillId="0" borderId="5" xfId="1" applyNumberFormat="1" applyFont="1" applyFill="1" applyBorder="1" applyAlignment="1">
      <alignment horizontal="right" vertical="center"/>
    </xf>
    <xf numFmtId="0" fontId="26" fillId="0" borderId="5" xfId="0" applyFont="1" applyBorder="1" applyAlignment="1">
      <alignment horizontal="right"/>
    </xf>
    <xf numFmtId="49" fontId="66" fillId="0" borderId="2" xfId="1" applyNumberFormat="1" applyFont="1" applyFill="1" applyBorder="1" applyAlignment="1">
      <alignment horizontal="center" vertical="center"/>
    </xf>
    <xf numFmtId="0" fontId="49" fillId="0" borderId="5" xfId="0" applyFont="1" applyBorder="1" applyAlignment="1">
      <alignment horizontal="center" vertical="center"/>
    </xf>
    <xf numFmtId="0" fontId="31" fillId="0" borderId="0" xfId="0" applyFont="1" applyFill="1"/>
    <xf numFmtId="0" fontId="44" fillId="0" borderId="5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 wrapText="1"/>
    </xf>
    <xf numFmtId="49" fontId="3" fillId="0" borderId="2" xfId="3" applyNumberFormat="1" applyFont="1" applyFill="1" applyBorder="1" applyAlignment="1">
      <alignment horizontal="right" vertical="center"/>
    </xf>
    <xf numFmtId="49" fontId="3" fillId="0" borderId="2" xfId="4" applyNumberFormat="1" applyFont="1" applyFill="1" applyBorder="1" applyAlignment="1" applyProtection="1">
      <alignment horizontal="right" vertical="center"/>
    </xf>
    <xf numFmtId="0" fontId="8" fillId="0" borderId="4" xfId="1" applyFont="1" applyFill="1" applyBorder="1" applyAlignment="1">
      <alignment horizontal="center" vertical="center" wrapText="1"/>
    </xf>
    <xf numFmtId="49" fontId="41" fillId="0" borderId="2" xfId="1" applyNumberFormat="1" applyFont="1" applyFill="1" applyBorder="1" applyAlignment="1">
      <alignment horizontal="right" vertical="center"/>
    </xf>
    <xf numFmtId="49" fontId="41" fillId="0" borderId="2" xfId="1" applyNumberFormat="1" applyFont="1" applyFill="1" applyBorder="1" applyAlignment="1">
      <alignment horizontal="center" vertical="center"/>
    </xf>
    <xf numFmtId="49" fontId="45" fillId="0" borderId="2" xfId="1" applyNumberFormat="1" applyFont="1" applyFill="1" applyBorder="1" applyAlignment="1">
      <alignment horizontal="center" vertical="center"/>
    </xf>
    <xf numFmtId="49" fontId="8" fillId="0" borderId="2" xfId="4" applyNumberFormat="1" applyFont="1" applyFill="1" applyBorder="1" applyAlignment="1" applyProtection="1">
      <alignment horizontal="center" vertical="center"/>
    </xf>
    <xf numFmtId="0" fontId="11" fillId="0" borderId="5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26" fillId="0" borderId="5" xfId="0" applyFont="1" applyBorder="1" applyAlignment="1">
      <alignment horizontal="right" vertical="center"/>
    </xf>
    <xf numFmtId="49" fontId="3" fillId="0" borderId="2" xfId="3" applyNumberFormat="1" applyFont="1" applyFill="1" applyBorder="1" applyAlignment="1">
      <alignment horizontal="center" vertical="center"/>
    </xf>
    <xf numFmtId="49" fontId="63" fillId="0" borderId="5" xfId="3" applyNumberFormat="1" applyFont="1" applyFill="1" applyBorder="1" applyAlignment="1">
      <alignment horizontal="center" vertical="center"/>
    </xf>
    <xf numFmtId="49" fontId="3" fillId="0" borderId="11" xfId="1" applyNumberFormat="1" applyFont="1" applyFill="1" applyBorder="1" applyAlignment="1">
      <alignment horizontal="right" vertical="center"/>
    </xf>
    <xf numFmtId="49" fontId="3" fillId="0" borderId="5" xfId="4" applyNumberFormat="1" applyFont="1" applyFill="1" applyBorder="1" applyAlignment="1" applyProtection="1">
      <alignment horizontal="right" vertical="center"/>
    </xf>
    <xf numFmtId="49" fontId="3" fillId="0" borderId="7" xfId="3" applyNumberFormat="1" applyFont="1" applyFill="1" applyBorder="1" applyAlignment="1">
      <alignment horizontal="right" vertical="center"/>
    </xf>
    <xf numFmtId="0" fontId="23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right" vertical="center"/>
    </xf>
    <xf numFmtId="0" fontId="61" fillId="0" borderId="5" xfId="0" applyFont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/>
    </xf>
    <xf numFmtId="49" fontId="3" fillId="0" borderId="5" xfId="3" applyNumberFormat="1" applyFont="1" applyFill="1" applyBorder="1" applyAlignment="1">
      <alignment horizontal="right" vertical="center"/>
    </xf>
    <xf numFmtId="49" fontId="8" fillId="0" borderId="0" xfId="1" applyNumberFormat="1" applyFont="1" applyFill="1" applyBorder="1" applyAlignment="1">
      <alignment vertical="center"/>
    </xf>
    <xf numFmtId="49" fontId="8" fillId="0" borderId="0" xfId="1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0" fillId="0" borderId="14" xfId="0" applyBorder="1"/>
    <xf numFmtId="0" fontId="0" fillId="0" borderId="14" xfId="0" applyBorder="1" applyAlignment="1">
      <alignment vertical="center"/>
    </xf>
    <xf numFmtId="49" fontId="66" fillId="0" borderId="7" xfId="1" applyNumberFormat="1" applyFont="1" applyFill="1" applyBorder="1" applyAlignment="1">
      <alignment horizontal="center" vertical="center"/>
    </xf>
    <xf numFmtId="0" fontId="66" fillId="0" borderId="5" xfId="1" applyFont="1" applyFill="1" applyBorder="1" applyAlignment="1">
      <alignment horizontal="center" vertical="center" wrapText="1"/>
    </xf>
    <xf numFmtId="49" fontId="52" fillId="0" borderId="7" xfId="1" applyNumberFormat="1" applyFont="1" applyFill="1" applyBorder="1" applyAlignment="1">
      <alignment horizontal="right" vertical="center"/>
    </xf>
    <xf numFmtId="0" fontId="52" fillId="0" borderId="5" xfId="1" applyFont="1" applyFill="1" applyBorder="1" applyAlignment="1">
      <alignment horizontal="left" vertical="center" wrapText="1"/>
    </xf>
    <xf numFmtId="0" fontId="3" fillId="0" borderId="12" xfId="1" applyFont="1" applyFill="1" applyBorder="1" applyAlignment="1">
      <alignment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0" fontId="67" fillId="0" borderId="0" xfId="0" applyFont="1"/>
    <xf numFmtId="0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 wrapText="1"/>
    </xf>
    <xf numFmtId="3" fontId="19" fillId="0" borderId="2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0" fontId="67" fillId="0" borderId="5" xfId="0" applyFont="1" applyBorder="1"/>
    <xf numFmtId="49" fontId="3" fillId="0" borderId="5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/>
    </xf>
    <xf numFmtId="0" fontId="11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18" fillId="0" borderId="5" xfId="0" applyNumberFormat="1" applyFont="1" applyFill="1" applyBorder="1" applyAlignment="1">
      <alignment horizontal="center" vertical="center"/>
    </xf>
    <xf numFmtId="3" fontId="19" fillId="0" borderId="5" xfId="0" applyNumberFormat="1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1" fontId="3" fillId="0" borderId="2" xfId="0" applyNumberFormat="1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43" fillId="0" borderId="3" xfId="1" applyFont="1" applyFill="1" applyBorder="1" applyAlignment="1">
      <alignment horizontal="left" vertical="center" wrapText="1"/>
    </xf>
    <xf numFmtId="0" fontId="3" fillId="0" borderId="12" xfId="1" applyFont="1" applyFill="1" applyBorder="1" applyAlignment="1">
      <alignment horizontal="left" vertical="center" wrapText="1"/>
    </xf>
    <xf numFmtId="0" fontId="3" fillId="0" borderId="5" xfId="1" applyNumberFormat="1" applyFont="1" applyFill="1" applyBorder="1" applyAlignment="1">
      <alignment horizontal="left" vertical="justify"/>
    </xf>
    <xf numFmtId="0" fontId="3" fillId="0" borderId="2" xfId="0" applyNumberFormat="1" applyFont="1" applyFill="1" applyBorder="1" applyAlignment="1">
      <alignment horizontal="left" vertical="justify"/>
    </xf>
    <xf numFmtId="0" fontId="3" fillId="0" borderId="5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wrapText="1"/>
    </xf>
    <xf numFmtId="0" fontId="3" fillId="0" borderId="5" xfId="0" applyFont="1" applyFill="1" applyBorder="1"/>
    <xf numFmtId="0" fontId="50" fillId="0" borderId="0" xfId="0" applyFont="1" applyFill="1"/>
    <xf numFmtId="0" fontId="31" fillId="0" borderId="14" xfId="0" applyFont="1" applyBorder="1"/>
    <xf numFmtId="0" fontId="31" fillId="0" borderId="0" xfId="0" applyFont="1" applyBorder="1"/>
    <xf numFmtId="0" fontId="0" fillId="0" borderId="0" xfId="0" applyFill="1" applyBorder="1"/>
    <xf numFmtId="0" fontId="31" fillId="0" borderId="0" xfId="0" applyFont="1" applyFill="1" applyBorder="1"/>
    <xf numFmtId="0" fontId="49" fillId="0" borderId="0" xfId="0" applyFont="1" applyAlignment="1">
      <alignment horizontal="center" vertical="center"/>
    </xf>
    <xf numFmtId="0" fontId="40" fillId="0" borderId="5" xfId="0" applyFont="1" applyBorder="1" applyAlignment="1">
      <alignment horizontal="center" vertical="center" wrapText="1"/>
    </xf>
    <xf numFmtId="0" fontId="51" fillId="0" borderId="5" xfId="0" applyFont="1" applyBorder="1" applyAlignment="1">
      <alignment horizontal="center" vertical="center"/>
    </xf>
    <xf numFmtId="0" fontId="49" fillId="0" borderId="5" xfId="0" applyFont="1" applyFill="1" applyBorder="1" applyAlignment="1">
      <alignment horizontal="center" vertical="center"/>
    </xf>
    <xf numFmtId="49" fontId="19" fillId="0" borderId="2" xfId="3" applyNumberFormat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0" fontId="26" fillId="0" borderId="5" xfId="0" applyFont="1" applyBorder="1" applyAlignment="1">
      <alignment wrapText="1"/>
    </xf>
    <xf numFmtId="0" fontId="26" fillId="0" borderId="5" xfId="0" applyFont="1" applyBorder="1" applyAlignment="1">
      <alignment horizontal="justify" vertical="top" wrapText="1"/>
    </xf>
    <xf numFmtId="0" fontId="26" fillId="0" borderId="5" xfId="0" applyFont="1" applyBorder="1" applyAlignment="1">
      <alignment horizontal="left" vertical="top" wrapText="1"/>
    </xf>
    <xf numFmtId="3" fontId="26" fillId="0" borderId="5" xfId="0" applyNumberFormat="1" applyFont="1" applyFill="1" applyBorder="1" applyAlignment="1">
      <alignment horizontal="right" vertical="center"/>
    </xf>
    <xf numFmtId="0" fontId="26" fillId="0" borderId="5" xfId="0" applyFont="1" applyBorder="1" applyAlignment="1">
      <alignment horizontal="left" wrapText="1"/>
    </xf>
    <xf numFmtId="3" fontId="3" fillId="0" borderId="5" xfId="0" applyNumberFormat="1" applyFont="1" applyFill="1" applyBorder="1" applyAlignment="1">
      <alignment horizontal="right" vertical="center"/>
    </xf>
    <xf numFmtId="0" fontId="26" fillId="0" borderId="5" xfId="0" applyFont="1" applyBorder="1" applyAlignment="1">
      <alignment vertical="top" wrapText="1"/>
    </xf>
    <xf numFmtId="0" fontId="68" fillId="0" borderId="0" xfId="0" applyFont="1"/>
    <xf numFmtId="0" fontId="68" fillId="0" borderId="14" xfId="0" applyFont="1" applyBorder="1"/>
    <xf numFmtId="0" fontId="13" fillId="0" borderId="2" xfId="1" applyFont="1" applyFill="1" applyBorder="1" applyAlignment="1">
      <alignment vertical="center" wrapText="1"/>
    </xf>
    <xf numFmtId="0" fontId="26" fillId="0" borderId="5" xfId="0" applyFont="1" applyBorder="1" applyAlignment="1">
      <alignment vertical="center"/>
    </xf>
    <xf numFmtId="0" fontId="3" fillId="0" borderId="6" xfId="3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/>
    </xf>
    <xf numFmtId="49" fontId="19" fillId="0" borderId="4" xfId="3" applyNumberFormat="1" applyFont="1" applyFill="1" applyBorder="1" applyAlignment="1">
      <alignment horizontal="center" vertical="center"/>
    </xf>
    <xf numFmtId="0" fontId="3" fillId="0" borderId="4" xfId="1" applyNumberFormat="1" applyFont="1" applyFill="1" applyBorder="1" applyAlignment="1">
      <alignment horizontal="left" vertical="center" wrapText="1"/>
    </xf>
    <xf numFmtId="49" fontId="5" fillId="0" borderId="5" xfId="1" applyNumberFormat="1" applyFont="1" applyFill="1" applyBorder="1" applyAlignment="1">
      <alignment horizontal="center" vertical="center"/>
    </xf>
    <xf numFmtId="0" fontId="26" fillId="0" borderId="5" xfId="0" applyFont="1" applyBorder="1" applyAlignment="1">
      <alignment vertical="center" wrapText="1"/>
    </xf>
    <xf numFmtId="0" fontId="50" fillId="0" borderId="5" xfId="0" applyFont="1" applyBorder="1"/>
    <xf numFmtId="3" fontId="3" fillId="0" borderId="6" xfId="0" applyNumberFormat="1" applyFont="1" applyFill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 wrapText="1"/>
    </xf>
    <xf numFmtId="0" fontId="3" fillId="0" borderId="0" xfId="3" applyFont="1" applyFill="1" applyBorder="1" applyAlignment="1">
      <alignment vertical="center" wrapText="1"/>
    </xf>
    <xf numFmtId="3" fontId="0" fillId="0" borderId="0" xfId="0" applyNumberFormat="1" applyBorder="1"/>
    <xf numFmtId="0" fontId="50" fillId="0" borderId="0" xfId="0" applyFont="1"/>
    <xf numFmtId="49" fontId="3" fillId="0" borderId="0" xfId="1" applyNumberFormat="1" applyFont="1" applyFill="1" applyBorder="1" applyAlignment="1">
      <alignment horizontal="right" vertical="center"/>
    </xf>
    <xf numFmtId="0" fontId="26" fillId="0" borderId="0" xfId="0" applyFont="1" applyBorder="1" applyAlignment="1">
      <alignment wrapText="1"/>
    </xf>
    <xf numFmtId="49" fontId="8" fillId="0" borderId="11" xfId="1" applyNumberFormat="1" applyFont="1" applyFill="1" applyBorder="1" applyAlignment="1">
      <alignment horizontal="center" vertical="center"/>
    </xf>
    <xf numFmtId="0" fontId="11" fillId="0" borderId="3" xfId="1" applyNumberFormat="1" applyFont="1" applyFill="1" applyBorder="1" applyAlignment="1">
      <alignment horizontal="center" vertical="center"/>
    </xf>
    <xf numFmtId="0" fontId="11" fillId="0" borderId="2" xfId="1" applyNumberFormat="1" applyFont="1" applyFill="1" applyBorder="1" applyAlignment="1">
      <alignment horizontal="center" vertical="center"/>
    </xf>
    <xf numFmtId="49" fontId="5" fillId="0" borderId="2" xfId="1" applyNumberFormat="1" applyFont="1" applyFill="1" applyBorder="1" applyAlignment="1">
      <alignment horizontal="center" vertical="center" wrapText="1"/>
    </xf>
    <xf numFmtId="49" fontId="30" fillId="0" borderId="2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 wrapText="1"/>
    </xf>
    <xf numFmtId="49" fontId="5" fillId="0" borderId="12" xfId="1" applyNumberFormat="1" applyFont="1" applyFill="1" applyBorder="1" applyAlignment="1">
      <alignment horizontal="center" vertical="center"/>
    </xf>
    <xf numFmtId="49" fontId="5" fillId="0" borderId="7" xfId="1" applyNumberFormat="1" applyFont="1" applyFill="1" applyBorder="1" applyAlignment="1">
      <alignment horizontal="center" vertical="center"/>
    </xf>
    <xf numFmtId="49" fontId="8" fillId="0" borderId="12" xfId="3" applyNumberFormat="1" applyFont="1" applyFill="1" applyBorder="1" applyAlignment="1">
      <alignment horizontal="center" vertical="center"/>
    </xf>
    <xf numFmtId="49" fontId="8" fillId="0" borderId="7" xfId="3" applyNumberFormat="1" applyFont="1" applyFill="1" applyBorder="1" applyAlignment="1">
      <alignment horizontal="center" vertical="center"/>
    </xf>
    <xf numFmtId="49" fontId="8" fillId="0" borderId="2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left" vertical="center"/>
    </xf>
    <xf numFmtId="0" fontId="0" fillId="0" borderId="0" xfId="0"/>
    <xf numFmtId="49" fontId="8" fillId="0" borderId="2" xfId="1" applyNumberFormat="1" applyFont="1" applyFill="1" applyBorder="1" applyAlignment="1">
      <alignment horizontal="center" vertical="center"/>
    </xf>
    <xf numFmtId="49" fontId="8" fillId="0" borderId="12" xfId="1" applyNumberFormat="1" applyFont="1" applyFill="1" applyBorder="1" applyAlignment="1">
      <alignment horizontal="center" vertical="center"/>
    </xf>
    <xf numFmtId="49" fontId="8" fillId="0" borderId="7" xfId="1" applyNumberFormat="1" applyFont="1" applyFill="1" applyBorder="1" applyAlignment="1">
      <alignment horizontal="center" vertical="center"/>
    </xf>
    <xf numFmtId="49" fontId="8" fillId="0" borderId="5" xfId="1" applyNumberFormat="1" applyFont="1" applyFill="1" applyBorder="1" applyAlignment="1">
      <alignment horizontal="center" vertical="center"/>
    </xf>
    <xf numFmtId="49" fontId="17" fillId="0" borderId="2" xfId="1" applyNumberFormat="1" applyFont="1" applyFill="1" applyBorder="1" applyAlignment="1">
      <alignment horizontal="center" vertical="center"/>
    </xf>
    <xf numFmtId="49" fontId="8" fillId="0" borderId="2" xfId="3" applyNumberFormat="1" applyFont="1" applyFill="1" applyBorder="1" applyAlignment="1">
      <alignment horizontal="center" vertical="center"/>
    </xf>
    <xf numFmtId="49" fontId="5" fillId="0" borderId="2" xfId="1" applyNumberFormat="1" applyFont="1" applyFill="1" applyBorder="1" applyAlignment="1">
      <alignment horizontal="center" vertical="center"/>
    </xf>
    <xf numFmtId="49" fontId="8" fillId="0" borderId="2" xfId="3" applyNumberFormat="1" applyFont="1" applyFill="1" applyBorder="1" applyAlignment="1">
      <alignment horizontal="center" vertical="center" wrapText="1"/>
    </xf>
    <xf numFmtId="49" fontId="8" fillId="0" borderId="5" xfId="3" applyNumberFormat="1" applyFont="1" applyFill="1" applyBorder="1" applyAlignment="1">
      <alignment horizontal="center" vertical="center"/>
    </xf>
    <xf numFmtId="0" fontId="23" fillId="0" borderId="2" xfId="0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left" vertical="center" wrapText="1"/>
    </xf>
    <xf numFmtId="49" fontId="8" fillId="0" borderId="5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2" xfId="1" applyFont="1" applyFill="1" applyBorder="1" applyAlignment="1">
      <alignment horizontal="left" vertical="top" wrapText="1"/>
    </xf>
    <xf numFmtId="0" fontId="11" fillId="0" borderId="2" xfId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20" fillId="0" borderId="2" xfId="1" applyNumberFormat="1" applyFont="1" applyFill="1" applyBorder="1" applyAlignment="1">
      <alignment horizontal="center" vertical="center"/>
    </xf>
    <xf numFmtId="0" fontId="20" fillId="0" borderId="4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73" fillId="0" borderId="5" xfId="0" applyFont="1" applyFill="1" applyBorder="1"/>
    <xf numFmtId="0" fontId="26" fillId="0" borderId="0" xfId="0" applyFont="1" applyBorder="1" applyAlignment="1">
      <alignment horizontal="left" vertical="center" wrapText="1"/>
    </xf>
    <xf numFmtId="0" fontId="68" fillId="0" borderId="0" xfId="0" applyFont="1" applyBorder="1"/>
    <xf numFmtId="49" fontId="3" fillId="0" borderId="4" xfId="0" applyNumberFormat="1" applyFont="1" applyFill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0" fontId="69" fillId="0" borderId="0" xfId="1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/>
    </xf>
    <xf numFmtId="0" fontId="20" fillId="0" borderId="0" xfId="1" applyNumberFormat="1" applyFont="1" applyFill="1" applyBorder="1" applyAlignment="1">
      <alignment horizontal="left" vertical="center"/>
    </xf>
    <xf numFmtId="0" fontId="26" fillId="0" borderId="0" xfId="0" applyFont="1" applyBorder="1" applyAlignment="1">
      <alignment horizontal="left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/>
    </xf>
    <xf numFmtId="0" fontId="3" fillId="0" borderId="0" xfId="1" applyNumberFormat="1" applyFont="1" applyFill="1" applyBorder="1" applyAlignment="1">
      <alignment horizontal="left" vertical="center" wrapText="1"/>
    </xf>
    <xf numFmtId="0" fontId="61" fillId="0" borderId="0" xfId="0" applyFont="1" applyBorder="1" applyAlignment="1">
      <alignment horizontal="left" wrapText="1"/>
    </xf>
    <xf numFmtId="0" fontId="26" fillId="0" borderId="0" xfId="0" applyFont="1" applyBorder="1" applyAlignment="1">
      <alignment vertical="top" wrapText="1"/>
    </xf>
    <xf numFmtId="0" fontId="3" fillId="0" borderId="0" xfId="6" applyFont="1" applyFill="1" applyBorder="1" applyAlignment="1">
      <alignment horizontal="left" vertical="center" wrapText="1"/>
    </xf>
    <xf numFmtId="49" fontId="3" fillId="0" borderId="0" xfId="1" applyNumberFormat="1" applyFont="1" applyFill="1" applyBorder="1" applyAlignment="1">
      <alignment horizontal="left" vertical="center"/>
    </xf>
    <xf numFmtId="0" fontId="3" fillId="0" borderId="0" xfId="1" applyNumberFormat="1" applyFont="1" applyFill="1" applyBorder="1" applyAlignment="1">
      <alignment horizontal="left" vertical="justify"/>
    </xf>
    <xf numFmtId="0" fontId="3" fillId="0" borderId="0" xfId="0" applyFont="1" applyFill="1" applyBorder="1" applyAlignment="1">
      <alignment horizontal="left" vertical="center" wrapText="1"/>
    </xf>
    <xf numFmtId="0" fontId="3" fillId="2" borderId="0" xfId="3" applyFont="1" applyFill="1" applyBorder="1" applyAlignment="1">
      <alignment horizontal="left" vertical="center" wrapText="1"/>
    </xf>
    <xf numFmtId="0" fontId="69" fillId="2" borderId="0" xfId="3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top" wrapText="1"/>
    </xf>
    <xf numFmtId="0" fontId="26" fillId="0" borderId="0" xfId="0" applyFont="1" applyFill="1" applyBorder="1" applyAlignment="1">
      <alignment horizontal="left" wrapText="1"/>
    </xf>
    <xf numFmtId="0" fontId="3" fillId="0" borderId="0" xfId="1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3" fillId="0" borderId="0" xfId="1" applyFont="1" applyFill="1" applyBorder="1" applyAlignment="1">
      <alignment vertical="center" wrapText="1"/>
    </xf>
    <xf numFmtId="0" fontId="70" fillId="0" borderId="0" xfId="1" applyFont="1" applyFill="1" applyBorder="1" applyAlignment="1">
      <alignment horizontal="left" vertical="center" wrapText="1"/>
    </xf>
    <xf numFmtId="0" fontId="43" fillId="0" borderId="0" xfId="1" applyFont="1" applyFill="1" applyBorder="1" applyAlignment="1">
      <alignment horizontal="left" vertical="center" wrapText="1"/>
    </xf>
    <xf numFmtId="49" fontId="5" fillId="0" borderId="7" xfId="1" applyNumberFormat="1" applyFont="1" applyFill="1" applyBorder="1" applyAlignment="1">
      <alignment horizontal="center" vertical="center"/>
    </xf>
    <xf numFmtId="165" fontId="11" fillId="0" borderId="2" xfId="1" applyNumberFormat="1" applyFont="1" applyFill="1" applyBorder="1" applyAlignment="1">
      <alignment horizontal="center" vertical="center"/>
    </xf>
    <xf numFmtId="165" fontId="11" fillId="0" borderId="3" xfId="1" applyNumberFormat="1" applyFont="1" applyFill="1" applyBorder="1" applyAlignment="1">
      <alignment horizontal="center" vertical="center"/>
    </xf>
    <xf numFmtId="0" fontId="4" fillId="0" borderId="0" xfId="1" applyNumberFormat="1" applyFont="1" applyFill="1" applyAlignment="1">
      <alignment horizontal="center" vertical="center" wrapText="1"/>
    </xf>
    <xf numFmtId="0" fontId="5" fillId="0" borderId="0" xfId="1" applyNumberFormat="1" applyFont="1" applyFill="1" applyAlignment="1">
      <alignment horizontal="center" vertical="center" wrapText="1"/>
    </xf>
    <xf numFmtId="49" fontId="4" fillId="0" borderId="0" xfId="1" applyNumberFormat="1" applyFont="1" applyFill="1" applyBorder="1" applyAlignment="1">
      <alignment horizontal="center" vertical="center"/>
    </xf>
    <xf numFmtId="49" fontId="30" fillId="0" borderId="5" xfId="1" applyNumberFormat="1" applyFont="1" applyFill="1" applyBorder="1" applyAlignment="1">
      <alignment horizontal="center" vertical="center" wrapText="1"/>
    </xf>
    <xf numFmtId="49" fontId="5" fillId="0" borderId="5" xfId="1" applyNumberFormat="1" applyFont="1" applyFill="1" applyBorder="1" applyAlignment="1">
      <alignment horizontal="center" vertical="center" wrapText="1"/>
    </xf>
    <xf numFmtId="0" fontId="11" fillId="0" borderId="5" xfId="1" applyNumberFormat="1" applyFont="1" applyFill="1" applyBorder="1" applyAlignment="1">
      <alignment horizontal="center" vertical="center"/>
    </xf>
    <xf numFmtId="0" fontId="11" fillId="0" borderId="3" xfId="1" applyNumberFormat="1" applyFont="1" applyFill="1" applyBorder="1" applyAlignment="1">
      <alignment horizontal="center" vertical="center"/>
    </xf>
    <xf numFmtId="0" fontId="11" fillId="0" borderId="2" xfId="1" applyNumberFormat="1" applyFont="1" applyFill="1" applyBorder="1" applyAlignment="1">
      <alignment horizontal="center" vertical="center"/>
    </xf>
    <xf numFmtId="49" fontId="11" fillId="0" borderId="3" xfId="1" applyNumberFormat="1" applyFont="1" applyFill="1" applyBorder="1" applyAlignment="1">
      <alignment horizontal="center" vertical="center"/>
    </xf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0" fontId="20" fillId="0" borderId="3" xfId="1" applyFont="1" applyFill="1" applyBorder="1" applyAlignment="1">
      <alignment horizontal="center" vertical="center"/>
    </xf>
    <xf numFmtId="0" fontId="5" fillId="0" borderId="5" xfId="1" applyNumberFormat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/>
    </xf>
    <xf numFmtId="0" fontId="5" fillId="0" borderId="2" xfId="1" applyNumberFormat="1" applyFont="1" applyFill="1" applyBorder="1" applyAlignment="1">
      <alignment horizontal="center" vertical="center"/>
    </xf>
    <xf numFmtId="0" fontId="5" fillId="0" borderId="3" xfId="1" applyNumberFormat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42" fillId="0" borderId="3" xfId="1" applyNumberFormat="1" applyFont="1" applyFill="1" applyBorder="1" applyAlignment="1">
      <alignment horizontal="center" vertical="center"/>
    </xf>
    <xf numFmtId="0" fontId="18" fillId="0" borderId="5" xfId="1" applyNumberFormat="1" applyFont="1" applyFill="1" applyBorder="1" applyAlignment="1">
      <alignment horizontal="center" vertical="center"/>
    </xf>
    <xf numFmtId="0" fontId="18" fillId="0" borderId="5" xfId="1" applyFont="1" applyFill="1" applyBorder="1" applyAlignment="1">
      <alignment horizontal="center" vertical="center"/>
    </xf>
    <xf numFmtId="0" fontId="46" fillId="0" borderId="3" xfId="1" applyFont="1" applyFill="1" applyBorder="1" applyAlignment="1">
      <alignment horizontal="center" vertical="center"/>
    </xf>
    <xf numFmtId="0" fontId="42" fillId="0" borderId="3" xfId="1" applyFont="1" applyFill="1" applyBorder="1" applyAlignment="1">
      <alignment horizontal="center" vertical="center" wrapText="1"/>
    </xf>
    <xf numFmtId="0" fontId="42" fillId="0" borderId="3" xfId="1" applyFont="1" applyFill="1" applyBorder="1" applyAlignment="1">
      <alignment horizontal="center" vertical="center"/>
    </xf>
    <xf numFmtId="0" fontId="18" fillId="0" borderId="3" xfId="1" applyFont="1" applyFill="1" applyBorder="1" applyAlignment="1">
      <alignment horizontal="center" vertical="center"/>
    </xf>
    <xf numFmtId="0" fontId="42" fillId="0" borderId="5" xfId="1" applyNumberFormat="1" applyFont="1" applyFill="1" applyBorder="1" applyAlignment="1">
      <alignment horizontal="center" vertical="center"/>
    </xf>
    <xf numFmtId="0" fontId="5" fillId="0" borderId="2" xfId="1" applyNumberFormat="1" applyFont="1" applyFill="1" applyBorder="1" applyAlignment="1">
      <alignment horizontal="center" vertical="center" wrapText="1"/>
    </xf>
    <xf numFmtId="0" fontId="5" fillId="0" borderId="4" xfId="1" applyNumberFormat="1" applyFont="1" applyFill="1" applyBorder="1" applyAlignment="1">
      <alignment horizontal="center" vertical="center" wrapText="1"/>
    </xf>
    <xf numFmtId="0" fontId="11" fillId="0" borderId="5" xfId="1" applyNumberFormat="1" applyFont="1" applyFill="1" applyBorder="1" applyAlignment="1">
      <alignment horizontal="center" vertical="center" wrapText="1"/>
    </xf>
    <xf numFmtId="49" fontId="8" fillId="0" borderId="6" xfId="1" applyNumberFormat="1" applyFont="1" applyFill="1" applyBorder="1" applyAlignment="1">
      <alignment horizontal="center" vertical="center"/>
    </xf>
    <xf numFmtId="49" fontId="8" fillId="0" borderId="11" xfId="1" applyNumberFormat="1" applyFont="1" applyFill="1" applyBorder="1" applyAlignment="1">
      <alignment horizontal="center" vertical="center"/>
    </xf>
    <xf numFmtId="0" fontId="11" fillId="0" borderId="12" xfId="1" applyNumberFormat="1" applyFont="1" applyFill="1" applyBorder="1" applyAlignment="1">
      <alignment horizontal="center" vertical="center"/>
    </xf>
    <xf numFmtId="0" fontId="11" fillId="0" borderId="10" xfId="1" applyNumberFormat="1" applyFont="1" applyFill="1" applyBorder="1" applyAlignment="1">
      <alignment horizontal="center" vertical="center"/>
    </xf>
    <xf numFmtId="0" fontId="11" fillId="0" borderId="7" xfId="1" applyNumberFormat="1" applyFont="1" applyFill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5" fillId="0" borderId="4" xfId="1" applyNumberFormat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 vertical="center"/>
    </xf>
    <xf numFmtId="49" fontId="5" fillId="0" borderId="6" xfId="1" applyNumberFormat="1" applyFont="1" applyFill="1" applyBorder="1" applyAlignment="1">
      <alignment horizontal="center" vertical="center"/>
    </xf>
    <xf numFmtId="49" fontId="5" fillId="0" borderId="11" xfId="1" applyNumberFormat="1" applyFont="1" applyFill="1" applyBorder="1" applyAlignment="1">
      <alignment horizontal="center" vertical="center"/>
    </xf>
    <xf numFmtId="0" fontId="5" fillId="0" borderId="12" xfId="1" applyNumberFormat="1" applyFont="1" applyFill="1" applyBorder="1" applyAlignment="1">
      <alignment horizontal="center" vertical="center" wrapText="1"/>
    </xf>
    <xf numFmtId="0" fontId="5" fillId="0" borderId="10" xfId="1" applyNumberFormat="1" applyFont="1" applyFill="1" applyBorder="1" applyAlignment="1">
      <alignment horizontal="center" vertical="center" wrapText="1"/>
    </xf>
    <xf numFmtId="0" fontId="5" fillId="0" borderId="13" xfId="1" applyNumberFormat="1" applyFont="1" applyFill="1" applyBorder="1" applyAlignment="1">
      <alignment horizontal="center" vertical="center" wrapText="1"/>
    </xf>
    <xf numFmtId="0" fontId="8" fillId="0" borderId="7" xfId="1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0" fontId="8" fillId="0" borderId="8" xfId="1" applyNumberFormat="1" applyFont="1" applyFill="1" applyBorder="1" applyAlignment="1">
      <alignment horizontal="center" vertical="center" wrapText="1"/>
    </xf>
    <xf numFmtId="0" fontId="11" fillId="0" borderId="2" xfId="3" applyNumberFormat="1" applyFont="1" applyFill="1" applyBorder="1" applyAlignment="1">
      <alignment horizontal="center" vertical="center"/>
    </xf>
    <xf numFmtId="0" fontId="11" fillId="0" borderId="3" xfId="3" applyNumberFormat="1" applyFont="1" applyFill="1" applyBorder="1" applyAlignment="1">
      <alignment horizontal="center" vertical="center"/>
    </xf>
    <xf numFmtId="0" fontId="11" fillId="0" borderId="4" xfId="3" applyNumberFormat="1" applyFont="1" applyFill="1" applyBorder="1" applyAlignment="1">
      <alignment horizontal="center" vertical="center"/>
    </xf>
    <xf numFmtId="49" fontId="30" fillId="0" borderId="2" xfId="1" applyNumberFormat="1" applyFont="1" applyFill="1" applyBorder="1" applyAlignment="1">
      <alignment horizontal="center" vertical="center" wrapText="1"/>
    </xf>
    <xf numFmtId="49" fontId="30" fillId="0" borderId="3" xfId="1" applyNumberFormat="1" applyFont="1" applyFill="1" applyBorder="1" applyAlignment="1">
      <alignment horizontal="center" vertical="center" wrapText="1"/>
    </xf>
    <xf numFmtId="49" fontId="30" fillId="0" borderId="4" xfId="1" applyNumberFormat="1" applyFont="1" applyFill="1" applyBorder="1" applyAlignment="1">
      <alignment horizontal="center" vertical="center" wrapText="1"/>
    </xf>
    <xf numFmtId="0" fontId="20" fillId="0" borderId="3" xfId="3" applyNumberFormat="1" applyFont="1" applyFill="1" applyBorder="1" applyAlignment="1">
      <alignment horizontal="center" vertical="center"/>
    </xf>
    <xf numFmtId="0" fontId="20" fillId="0" borderId="4" xfId="3" applyNumberFormat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3" xfId="1" applyNumberFormat="1" applyFont="1" applyFill="1" applyBorder="1" applyAlignment="1">
      <alignment horizontal="center" vertical="center" wrapText="1"/>
    </xf>
    <xf numFmtId="0" fontId="8" fillId="0" borderId="4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/>
    </xf>
    <xf numFmtId="0" fontId="8" fillId="0" borderId="3" xfId="1" applyNumberFormat="1" applyFont="1" applyFill="1" applyBorder="1" applyAlignment="1">
      <alignment horizontal="center" vertical="center"/>
    </xf>
    <xf numFmtId="0" fontId="8" fillId="0" borderId="4" xfId="1" applyNumberFormat="1" applyFont="1" applyFill="1" applyBorder="1" applyAlignment="1">
      <alignment horizontal="center" vertical="center"/>
    </xf>
    <xf numFmtId="0" fontId="11" fillId="0" borderId="4" xfId="1" applyNumberFormat="1" applyFont="1" applyFill="1" applyBorder="1" applyAlignment="1">
      <alignment horizontal="center" vertical="center"/>
    </xf>
    <xf numFmtId="0" fontId="20" fillId="0" borderId="2" xfId="3" applyFont="1" applyFill="1" applyBorder="1" applyAlignment="1">
      <alignment horizontal="center" vertical="center" wrapText="1"/>
    </xf>
    <xf numFmtId="0" fontId="20" fillId="0" borderId="3" xfId="3" applyFont="1" applyFill="1" applyBorder="1" applyAlignment="1">
      <alignment horizontal="center" vertical="center" wrapText="1"/>
    </xf>
    <xf numFmtId="0" fontId="20" fillId="0" borderId="4" xfId="3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21" fillId="0" borderId="2" xfId="1" applyNumberFormat="1" applyFont="1" applyFill="1" applyBorder="1" applyAlignment="1">
      <alignment horizontal="center" vertical="center"/>
    </xf>
    <xf numFmtId="0" fontId="21" fillId="0" borderId="3" xfId="1" applyNumberFormat="1" applyFont="1" applyFill="1" applyBorder="1" applyAlignment="1">
      <alignment horizontal="center" vertical="center"/>
    </xf>
    <xf numFmtId="0" fontId="21" fillId="0" borderId="4" xfId="1" applyNumberFormat="1" applyFont="1" applyFill="1" applyBorder="1" applyAlignment="1">
      <alignment horizontal="center" vertical="center"/>
    </xf>
    <xf numFmtId="0" fontId="20" fillId="0" borderId="2" xfId="3" applyNumberFormat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0" fontId="5" fillId="0" borderId="12" xfId="1" applyNumberFormat="1" applyFont="1" applyFill="1" applyBorder="1" applyAlignment="1">
      <alignment horizontal="center" vertical="center"/>
    </xf>
    <xf numFmtId="0" fontId="5" fillId="0" borderId="10" xfId="1" applyNumberFormat="1" applyFont="1" applyFill="1" applyBorder="1" applyAlignment="1">
      <alignment horizontal="center" vertical="center"/>
    </xf>
    <xf numFmtId="0" fontId="5" fillId="0" borderId="13" xfId="1" applyNumberFormat="1" applyFont="1" applyFill="1" applyBorder="1" applyAlignment="1">
      <alignment horizontal="center" vertical="center"/>
    </xf>
    <xf numFmtId="0" fontId="22" fillId="0" borderId="7" xfId="1" applyNumberFormat="1" applyFont="1" applyFill="1" applyBorder="1" applyAlignment="1">
      <alignment horizontal="center" vertical="center"/>
    </xf>
    <xf numFmtId="0" fontId="22" fillId="0" borderId="1" xfId="1" applyNumberFormat="1" applyFont="1" applyFill="1" applyBorder="1" applyAlignment="1">
      <alignment horizontal="center" vertical="center"/>
    </xf>
    <xf numFmtId="0" fontId="22" fillId="0" borderId="8" xfId="1" applyNumberFormat="1" applyFont="1" applyFill="1" applyBorder="1" applyAlignment="1">
      <alignment horizontal="center" vertical="center"/>
    </xf>
    <xf numFmtId="0" fontId="20" fillId="0" borderId="2" xfId="1" applyNumberFormat="1" applyFont="1" applyFill="1" applyBorder="1" applyAlignment="1">
      <alignment horizontal="center" vertical="center"/>
    </xf>
    <xf numFmtId="0" fontId="20" fillId="0" borderId="3" xfId="1" applyNumberFormat="1" applyFont="1" applyFill="1" applyBorder="1" applyAlignment="1">
      <alignment horizontal="center" vertical="center"/>
    </xf>
    <xf numFmtId="0" fontId="20" fillId="0" borderId="4" xfId="1" applyNumberFormat="1" applyFont="1" applyFill="1" applyBorder="1" applyAlignment="1">
      <alignment horizontal="center" vertical="center"/>
    </xf>
    <xf numFmtId="0" fontId="20" fillId="0" borderId="4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8" fillId="0" borderId="4" xfId="3" applyFont="1" applyFill="1" applyBorder="1" applyAlignment="1">
      <alignment horizontal="center" vertical="center" wrapText="1"/>
    </xf>
    <xf numFmtId="0" fontId="11" fillId="0" borderId="2" xfId="3" applyFont="1" applyFill="1" applyBorder="1" applyAlignment="1">
      <alignment horizontal="center" vertical="center"/>
    </xf>
    <xf numFmtId="0" fontId="11" fillId="0" borderId="3" xfId="3" applyFont="1" applyFill="1" applyBorder="1" applyAlignment="1">
      <alignment horizontal="center" vertical="center"/>
    </xf>
    <xf numFmtId="0" fontId="11" fillId="0" borderId="4" xfId="3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 wrapText="1"/>
    </xf>
    <xf numFmtId="0" fontId="11" fillId="0" borderId="2" xfId="3" applyFont="1" applyFill="1" applyBorder="1" applyAlignment="1">
      <alignment horizontal="center" vertical="center" wrapText="1"/>
    </xf>
    <xf numFmtId="0" fontId="11" fillId="0" borderId="3" xfId="3" applyFont="1" applyFill="1" applyBorder="1" applyAlignment="1">
      <alignment horizontal="center" vertical="center" wrapText="1"/>
    </xf>
    <xf numFmtId="0" fontId="11" fillId="0" borderId="4" xfId="3" applyFont="1" applyFill="1" applyBorder="1" applyAlignment="1">
      <alignment horizontal="center" vertical="center" wrapText="1"/>
    </xf>
    <xf numFmtId="0" fontId="14" fillId="0" borderId="0" xfId="1" applyFont="1" applyFill="1" applyAlignment="1">
      <alignment horizontal="center" vertical="center" wrapText="1"/>
    </xf>
    <xf numFmtId="49" fontId="8" fillId="0" borderId="2" xfId="1" applyNumberFormat="1" applyFont="1" applyFill="1" applyBorder="1" applyAlignment="1">
      <alignment horizontal="center" vertical="center"/>
    </xf>
    <xf numFmtId="49" fontId="8" fillId="0" borderId="3" xfId="1" applyNumberFormat="1" applyFont="1" applyFill="1" applyBorder="1" applyAlignment="1">
      <alignment horizontal="center" vertical="center"/>
    </xf>
    <xf numFmtId="49" fontId="8" fillId="0" borderId="4" xfId="1" applyNumberFormat="1" applyFont="1" applyFill="1" applyBorder="1" applyAlignment="1">
      <alignment horizontal="center" vertical="center"/>
    </xf>
    <xf numFmtId="0" fontId="30" fillId="0" borderId="3" xfId="1" applyNumberFormat="1" applyFont="1" applyFill="1" applyBorder="1" applyAlignment="1">
      <alignment horizontal="center" vertical="center" wrapText="1"/>
    </xf>
    <xf numFmtId="49" fontId="5" fillId="0" borderId="12" xfId="1" applyNumberFormat="1" applyFont="1" applyFill="1" applyBorder="1" applyAlignment="1">
      <alignment horizontal="center" vertical="center"/>
    </xf>
    <xf numFmtId="49" fontId="5" fillId="0" borderId="7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49" fontId="8" fillId="0" borderId="2" xfId="3" applyNumberFormat="1" applyFont="1" applyFill="1" applyBorder="1" applyAlignment="1">
      <alignment horizontal="center" vertical="center" wrapText="1"/>
    </xf>
    <xf numFmtId="49" fontId="8" fillId="0" borderId="3" xfId="3" applyNumberFormat="1" applyFont="1" applyFill="1" applyBorder="1" applyAlignment="1">
      <alignment horizontal="center" vertical="center" wrapText="1"/>
    </xf>
    <xf numFmtId="49" fontId="8" fillId="0" borderId="5" xfId="3" applyNumberFormat="1" applyFont="1" applyFill="1" applyBorder="1" applyAlignment="1">
      <alignment horizontal="center" vertical="center"/>
    </xf>
    <xf numFmtId="49" fontId="8" fillId="0" borderId="2" xfId="3" applyNumberFormat="1" applyFont="1" applyFill="1" applyBorder="1" applyAlignment="1">
      <alignment horizontal="center" vertical="center"/>
    </xf>
    <xf numFmtId="49" fontId="8" fillId="0" borderId="3" xfId="3" applyNumberFormat="1" applyFont="1" applyFill="1" applyBorder="1" applyAlignment="1">
      <alignment horizontal="center" vertical="center"/>
    </xf>
    <xf numFmtId="0" fontId="20" fillId="0" borderId="3" xfId="3" applyFont="1" applyFill="1" applyBorder="1" applyAlignment="1">
      <alignment horizontal="center" vertical="center"/>
    </xf>
    <xf numFmtId="49" fontId="8" fillId="0" borderId="5" xfId="4" applyNumberFormat="1" applyFont="1" applyFill="1" applyBorder="1" applyAlignment="1" applyProtection="1">
      <alignment horizontal="right" vertical="center"/>
    </xf>
    <xf numFmtId="0" fontId="22" fillId="0" borderId="2" xfId="3" applyFont="1" applyFill="1" applyBorder="1" applyAlignment="1">
      <alignment horizontal="center" vertical="center" wrapText="1"/>
    </xf>
    <xf numFmtId="0" fontId="22" fillId="0" borderId="3" xfId="3" applyFont="1" applyFill="1" applyBorder="1" applyAlignment="1">
      <alignment horizontal="center" vertical="center" wrapText="1"/>
    </xf>
    <xf numFmtId="49" fontId="8" fillId="0" borderId="5" xfId="1" applyNumberFormat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49" fontId="8" fillId="0" borderId="2" xfId="1" applyNumberFormat="1" applyFont="1" applyFill="1" applyBorder="1" applyAlignment="1">
      <alignment horizontal="right" vertical="center"/>
    </xf>
    <xf numFmtId="49" fontId="8" fillId="0" borderId="3" xfId="1" applyNumberFormat="1" applyFont="1" applyFill="1" applyBorder="1" applyAlignment="1">
      <alignment horizontal="right" vertical="center"/>
    </xf>
    <xf numFmtId="49" fontId="8" fillId="0" borderId="4" xfId="1" applyNumberFormat="1" applyFont="1" applyFill="1" applyBorder="1" applyAlignment="1">
      <alignment horizontal="right" vertical="center"/>
    </xf>
    <xf numFmtId="49" fontId="8" fillId="0" borderId="4" xfId="3" applyNumberFormat="1" applyFont="1" applyFill="1" applyBorder="1" applyAlignment="1">
      <alignment horizontal="center" vertical="center"/>
    </xf>
    <xf numFmtId="49" fontId="8" fillId="0" borderId="2" xfId="3" applyNumberFormat="1" applyFont="1" applyFill="1" applyBorder="1" applyAlignment="1">
      <alignment horizontal="right" vertical="center"/>
    </xf>
    <xf numFmtId="49" fontId="8" fillId="0" borderId="3" xfId="3" applyNumberFormat="1" applyFont="1" applyFill="1" applyBorder="1" applyAlignment="1">
      <alignment horizontal="right" vertical="center"/>
    </xf>
    <xf numFmtId="49" fontId="8" fillId="0" borderId="4" xfId="3" applyNumberFormat="1" applyFont="1" applyFill="1" applyBorder="1" applyAlignment="1">
      <alignment horizontal="right" vertical="center"/>
    </xf>
    <xf numFmtId="49" fontId="8" fillId="0" borderId="12" xfId="3" applyNumberFormat="1" applyFont="1" applyFill="1" applyBorder="1" applyAlignment="1">
      <alignment horizontal="center" vertical="center"/>
    </xf>
    <xf numFmtId="49" fontId="8" fillId="0" borderId="10" xfId="3" applyNumberFormat="1" applyFont="1" applyFill="1" applyBorder="1" applyAlignment="1">
      <alignment horizontal="center" vertical="center"/>
    </xf>
    <xf numFmtId="49" fontId="8" fillId="0" borderId="7" xfId="3" applyNumberFormat="1" applyFont="1" applyFill="1" applyBorder="1" applyAlignment="1">
      <alignment horizontal="center" vertical="center"/>
    </xf>
    <xf numFmtId="49" fontId="8" fillId="0" borderId="1" xfId="3" applyNumberFormat="1" applyFont="1" applyFill="1" applyBorder="1" applyAlignment="1">
      <alignment horizontal="center" vertical="center"/>
    </xf>
    <xf numFmtId="0" fontId="8" fillId="0" borderId="10" xfId="3" applyNumberFormat="1" applyFont="1" applyFill="1" applyBorder="1" applyAlignment="1">
      <alignment horizontal="center" vertical="center" wrapText="1"/>
    </xf>
    <xf numFmtId="0" fontId="8" fillId="0" borderId="1" xfId="3" applyNumberFormat="1" applyFont="1" applyFill="1" applyBorder="1" applyAlignment="1">
      <alignment horizontal="center" vertical="center" wrapText="1"/>
    </xf>
    <xf numFmtId="49" fontId="5" fillId="0" borderId="14" xfId="1" applyNumberFormat="1" applyFont="1" applyFill="1" applyBorder="1" applyAlignment="1">
      <alignment horizontal="center" vertical="center"/>
    </xf>
    <xf numFmtId="0" fontId="8" fillId="0" borderId="0" xfId="1" applyNumberFormat="1" applyFont="1" applyFill="1" applyBorder="1" applyAlignment="1">
      <alignment horizontal="center" vertical="center" wrapText="1"/>
    </xf>
    <xf numFmtId="0" fontId="35" fillId="0" borderId="3" xfId="1" applyNumberFormat="1" applyFont="1" applyFill="1" applyBorder="1" applyAlignment="1">
      <alignment horizontal="center" vertical="center"/>
    </xf>
    <xf numFmtId="0" fontId="21" fillId="0" borderId="10" xfId="1" applyNumberFormat="1" applyFont="1" applyFill="1" applyBorder="1" applyAlignment="1">
      <alignment horizontal="center" vertical="center"/>
    </xf>
    <xf numFmtId="49" fontId="8" fillId="0" borderId="7" xfId="1" applyNumberFormat="1" applyFont="1" applyFill="1" applyBorder="1" applyAlignment="1">
      <alignment horizontal="right" vertical="center"/>
    </xf>
    <xf numFmtId="49" fontId="8" fillId="0" borderId="1" xfId="1" applyNumberFormat="1" applyFont="1" applyFill="1" applyBorder="1" applyAlignment="1">
      <alignment horizontal="right" vertical="center"/>
    </xf>
    <xf numFmtId="49" fontId="8" fillId="0" borderId="8" xfId="1" applyNumberFormat="1" applyFont="1" applyFill="1" applyBorder="1" applyAlignment="1">
      <alignment horizontal="right" vertical="center"/>
    </xf>
    <xf numFmtId="49" fontId="5" fillId="0" borderId="2" xfId="1" applyNumberFormat="1" applyFont="1" applyFill="1" applyBorder="1" applyAlignment="1">
      <alignment horizontal="center" vertical="center"/>
    </xf>
    <xf numFmtId="49" fontId="5" fillId="0" borderId="3" xfId="1" applyNumberFormat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/>
    </xf>
    <xf numFmtId="0" fontId="11" fillId="0" borderId="3" xfId="1" applyNumberFormat="1" applyFont="1" applyFill="1" applyBorder="1" applyAlignment="1">
      <alignment horizontal="center" vertical="center" wrapText="1"/>
    </xf>
    <xf numFmtId="49" fontId="8" fillId="0" borderId="12" xfId="1" applyNumberFormat="1" applyFont="1" applyFill="1" applyBorder="1" applyAlignment="1">
      <alignment horizontal="center" vertical="center"/>
    </xf>
    <xf numFmtId="49" fontId="8" fillId="0" borderId="10" xfId="1" applyNumberFormat="1" applyFont="1" applyFill="1" applyBorder="1" applyAlignment="1">
      <alignment horizontal="center" vertical="center"/>
    </xf>
    <xf numFmtId="49" fontId="8" fillId="0" borderId="7" xfId="1" applyNumberFormat="1" applyFont="1" applyFill="1" applyBorder="1" applyAlignment="1">
      <alignment horizontal="center" vertical="center"/>
    </xf>
    <xf numFmtId="49" fontId="8" fillId="0" borderId="1" xfId="1" applyNumberFormat="1" applyFont="1" applyFill="1" applyBorder="1" applyAlignment="1">
      <alignment horizontal="center" vertical="center"/>
    </xf>
    <xf numFmtId="49" fontId="24" fillId="0" borderId="2" xfId="0" applyNumberFormat="1" applyFont="1" applyBorder="1" applyAlignment="1">
      <alignment horizontal="center" vertical="center"/>
    </xf>
    <xf numFmtId="49" fontId="24" fillId="0" borderId="3" xfId="0" applyNumberFormat="1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2" xfId="0" applyFont="1" applyBorder="1" applyAlignment="1">
      <alignment horizontal="right" vertical="center"/>
    </xf>
    <xf numFmtId="0" fontId="24" fillId="0" borderId="3" xfId="0" applyFont="1" applyBorder="1" applyAlignment="1">
      <alignment horizontal="right" vertical="center"/>
    </xf>
    <xf numFmtId="0" fontId="24" fillId="0" borderId="4" xfId="0" applyFont="1" applyBorder="1" applyAlignment="1">
      <alignment horizontal="right" vertical="center"/>
    </xf>
    <xf numFmtId="49" fontId="24" fillId="0" borderId="2" xfId="0" applyNumberFormat="1" applyFont="1" applyBorder="1" applyAlignment="1">
      <alignment horizontal="center" vertical="center" wrapText="1"/>
    </xf>
    <xf numFmtId="49" fontId="24" fillId="0" borderId="3" xfId="0" applyNumberFormat="1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49" fontId="17" fillId="0" borderId="2" xfId="1" applyNumberFormat="1" applyFont="1" applyFill="1" applyBorder="1" applyAlignment="1">
      <alignment horizontal="center" vertical="center"/>
    </xf>
    <xf numFmtId="49" fontId="17" fillId="0" borderId="3" xfId="1" applyNumberFormat="1" applyFont="1" applyFill="1" applyBorder="1" applyAlignment="1">
      <alignment horizontal="center" vertical="center"/>
    </xf>
    <xf numFmtId="49" fontId="17" fillId="0" borderId="4" xfId="1" applyNumberFormat="1" applyFont="1" applyFill="1" applyBorder="1" applyAlignment="1">
      <alignment horizontal="center" vertical="center"/>
    </xf>
    <xf numFmtId="0" fontId="18" fillId="0" borderId="3" xfId="1" applyNumberFormat="1" applyFont="1" applyFill="1" applyBorder="1" applyAlignment="1">
      <alignment horizontal="center" vertical="center"/>
    </xf>
    <xf numFmtId="49" fontId="17" fillId="0" borderId="2" xfId="1" applyNumberFormat="1" applyFont="1" applyFill="1" applyBorder="1" applyAlignment="1">
      <alignment horizontal="right" vertical="center"/>
    </xf>
    <xf numFmtId="49" fontId="17" fillId="0" borderId="3" xfId="1" applyNumberFormat="1" applyFont="1" applyFill="1" applyBorder="1" applyAlignment="1">
      <alignment horizontal="right" vertical="center"/>
    </xf>
    <xf numFmtId="49" fontId="17" fillId="0" borderId="4" xfId="1" applyNumberFormat="1" applyFont="1" applyFill="1" applyBorder="1" applyAlignment="1">
      <alignment horizontal="right" vertical="center"/>
    </xf>
    <xf numFmtId="0" fontId="18" fillId="0" borderId="3" xfId="1" applyFont="1" applyFill="1" applyBorder="1" applyAlignment="1">
      <alignment horizontal="center" vertical="center" wrapText="1"/>
    </xf>
    <xf numFmtId="0" fontId="16" fillId="0" borderId="3" xfId="0" applyFont="1" applyBorder="1"/>
    <xf numFmtId="0" fontId="16" fillId="0" borderId="4" xfId="0" applyFont="1" applyBorder="1"/>
    <xf numFmtId="49" fontId="8" fillId="0" borderId="8" xfId="1" applyNumberFormat="1" applyFont="1" applyFill="1" applyBorder="1" applyAlignment="1">
      <alignment horizontal="center" vertical="center"/>
    </xf>
    <xf numFmtId="0" fontId="13" fillId="0" borderId="3" xfId="1" applyFont="1" applyFill="1" applyBorder="1" applyAlignment="1">
      <alignment horizontal="left" vertical="center" wrapText="1"/>
    </xf>
    <xf numFmtId="0" fontId="3" fillId="0" borderId="10" xfId="1" applyFont="1" applyFill="1" applyBorder="1" applyAlignment="1">
      <alignment horizontal="left" vertical="center" wrapText="1"/>
    </xf>
    <xf numFmtId="49" fontId="8" fillId="0" borderId="2" xfId="1" applyNumberFormat="1" applyFont="1" applyFill="1" applyBorder="1" applyAlignment="1">
      <alignment horizontal="center" vertical="center" wrapText="1"/>
    </xf>
    <xf numFmtId="49" fontId="8" fillId="0" borderId="3" xfId="1" applyNumberFormat="1" applyFont="1" applyFill="1" applyBorder="1" applyAlignment="1">
      <alignment horizontal="center" vertical="center" wrapText="1"/>
    </xf>
    <xf numFmtId="49" fontId="8" fillId="0" borderId="4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left" vertical="center"/>
    </xf>
    <xf numFmtId="0" fontId="2" fillId="0" borderId="0" xfId="1" applyNumberFormat="1" applyFont="1" applyFill="1" applyAlignment="1">
      <alignment horizontal="left" vertical="center"/>
    </xf>
    <xf numFmtId="0" fontId="0" fillId="0" borderId="0" xfId="0"/>
  </cellXfs>
  <cellStyles count="56">
    <cellStyle name="_КСГ 210010 - ЛИ" xfId="9"/>
    <cellStyle name="Гиперссылка" xfId="4" builtinId="8"/>
    <cellStyle name="Гиперссылка 2" xfId="10"/>
    <cellStyle name="Гиперссылка 3" xfId="11"/>
    <cellStyle name="Обычный" xfId="0" builtinId="0"/>
    <cellStyle name="Обычный 10" xfId="8"/>
    <cellStyle name="Обычный 11" xfId="12"/>
    <cellStyle name="Обычный 12" xfId="13"/>
    <cellStyle name="Обычный 13" xfId="14"/>
    <cellStyle name="Обычный 15" xfId="15"/>
    <cellStyle name="Обычный 17" xfId="16"/>
    <cellStyle name="Обычный 18" xfId="17"/>
    <cellStyle name="Обычный 19" xfId="7"/>
    <cellStyle name="Обычный 2" xfId="1"/>
    <cellStyle name="Обычный 2 2" xfId="3"/>
    <cellStyle name="Обычный 2 2 2" xfId="19"/>
    <cellStyle name="Обычный 2 2 3" xfId="18"/>
    <cellStyle name="Обычный 2 20" xfId="6"/>
    <cellStyle name="Обычный 2 3" xfId="20"/>
    <cellStyle name="Обычный 2 4" xfId="21"/>
    <cellStyle name="Обычный 2 5" xfId="22"/>
    <cellStyle name="Обычный 2_Мет.констр.2009-мои расчеты" xfId="23"/>
    <cellStyle name="Обычный 20" xfId="24"/>
    <cellStyle name="Обычный 22" xfId="25"/>
    <cellStyle name="Обычный 23" xfId="26"/>
    <cellStyle name="Обычный 24" xfId="27"/>
    <cellStyle name="Обычный 25" xfId="28"/>
    <cellStyle name="Обычный 26" xfId="29"/>
    <cellStyle name="Обычный 27" xfId="30"/>
    <cellStyle name="Обычный 28" xfId="31"/>
    <cellStyle name="Обычный 3" xfId="32"/>
    <cellStyle name="Обычный 3 2" xfId="33"/>
    <cellStyle name="Обычный 3 2 2" xfId="34"/>
    <cellStyle name="Обычный 4" xfId="35"/>
    <cellStyle name="Обычный 4 2" xfId="36"/>
    <cellStyle name="Обычный 4_Отдел_цен_-_центр_здоровья_-_отдельные_услуги_2011(1)" xfId="37"/>
    <cellStyle name="Обычный 5" xfId="38"/>
    <cellStyle name="Обычный 6" xfId="39"/>
    <cellStyle name="Обычный 6 2" xfId="40"/>
    <cellStyle name="Обычный 6_Акимов Нов.КСГ ТРАВМА с соц.протезом" xfId="41"/>
    <cellStyle name="Обычный 7" xfId="42"/>
    <cellStyle name="Обычный 8" xfId="43"/>
    <cellStyle name="Обычный 9" xfId="55"/>
    <cellStyle name="Процентный" xfId="5" builtinId="5"/>
    <cellStyle name="Процентный 2" xfId="44"/>
    <cellStyle name="Процентный 2 2" xfId="45"/>
    <cellStyle name="Процентный 3" xfId="46"/>
    <cellStyle name="Стиль 1" xfId="47"/>
    <cellStyle name="Финансовый 10" xfId="48"/>
    <cellStyle name="Финансовый 2" xfId="49"/>
    <cellStyle name="Финансовый 2 2" xfId="2"/>
    <cellStyle name="Финансовый 21" xfId="50"/>
    <cellStyle name="Финансовый 3" xfId="51"/>
    <cellStyle name="Финансовый 4" xfId="52"/>
    <cellStyle name="Финансовый 5" xfId="53"/>
    <cellStyle name="Финансовый 6" xfId="5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zdravmedinform.ru/nomenclatura-meditcinskikh-uslug/b02.007.001.html" TargetMode="External"/><Relationship Id="rId13" Type="http://schemas.openxmlformats.org/officeDocument/2006/relationships/vmlDrawing" Target="../drawings/vmlDrawing1.vml"/><Relationship Id="rId3" Type="http://schemas.openxmlformats.org/officeDocument/2006/relationships/hyperlink" Target="http://zdravmedinform.ru/nomenclatura-meditcinskikh-uslug/a16.20.042.001.html" TargetMode="External"/><Relationship Id="rId7" Type="http://schemas.openxmlformats.org/officeDocument/2006/relationships/hyperlink" Target="http://zdravmedinform.ru/nomenclatura-meditcinskikh-uslug/a20.30.023.html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http://zdravmedinform.ru/nomenclatura-meditcinskikh-uslug/a16.12.006.001.html" TargetMode="External"/><Relationship Id="rId1" Type="http://schemas.openxmlformats.org/officeDocument/2006/relationships/hyperlink" Target="http://zdravmedinform.ru/nomenclatura-meditcinskikh-uslug/a08.30.006.html" TargetMode="External"/><Relationship Id="rId6" Type="http://schemas.openxmlformats.org/officeDocument/2006/relationships/hyperlink" Target="http://zdravmedinform.ru/nomenclatura-meditcinskikh-uslug/a13.30.001.html" TargetMode="External"/><Relationship Id="rId11" Type="http://schemas.openxmlformats.org/officeDocument/2006/relationships/hyperlink" Target="http://zdravmedinform.ru/nomenclatura-meditcinskikh-uslug/b02.007.001.html" TargetMode="External"/><Relationship Id="rId5" Type="http://schemas.openxmlformats.org/officeDocument/2006/relationships/hyperlink" Target="http://zdravmedinform.ru/nomenclatura-meditcinskikh-uslug/b04.012.001.html" TargetMode="External"/><Relationship Id="rId10" Type="http://schemas.openxmlformats.org/officeDocument/2006/relationships/hyperlink" Target="http://zdravmedinform.ru/nomenclatura-meditcinskikh-uslug/b02.007.001.html" TargetMode="External"/><Relationship Id="rId4" Type="http://schemas.openxmlformats.org/officeDocument/2006/relationships/hyperlink" Target="http://zdravmedinform.ru/nomenclatura-meditcinskikh-uslug/b05.069.006.html" TargetMode="External"/><Relationship Id="rId9" Type="http://schemas.openxmlformats.org/officeDocument/2006/relationships/hyperlink" Target="http://zdravmedinform.ru/nomenclatura-meditcinskikh-uslug/b02.007.001.html" TargetMode="External"/><Relationship Id="rId1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R640"/>
  <sheetViews>
    <sheetView view="pageBreakPreview" topLeftCell="A8" zoomScaleSheetLayoutView="100" workbookViewId="0">
      <selection activeCell="E14" sqref="E14"/>
    </sheetView>
  </sheetViews>
  <sheetFormatPr defaultColWidth="9.109375" defaultRowHeight="14.4"/>
  <cols>
    <col min="1" max="1" width="13.6640625" style="454" customWidth="1"/>
    <col min="2" max="2" width="11.88671875" style="499" customWidth="1"/>
    <col min="3" max="3" width="69.5546875" style="449" customWidth="1"/>
    <col min="4" max="4" width="12" style="499" customWidth="1"/>
    <col min="5" max="5" width="12.109375" style="391" customWidth="1"/>
    <col min="6" max="6" width="51" style="341" customWidth="1"/>
    <col min="7" max="7" width="9.109375" style="499"/>
    <col min="8" max="44" width="9.109375" style="341"/>
    <col min="45" max="16384" width="9.109375" style="499"/>
  </cols>
  <sheetData>
    <row r="1" spans="2:5" ht="15.6" hidden="1">
      <c r="B1" s="305"/>
      <c r="C1" s="305"/>
      <c r="D1" s="306"/>
    </row>
    <row r="2" spans="2:5" ht="15.6" hidden="1">
      <c r="B2" s="305"/>
      <c r="C2" s="305"/>
      <c r="D2" s="306"/>
    </row>
    <row r="3" spans="2:5" ht="15.6" hidden="1">
      <c r="B3" s="305"/>
      <c r="C3" s="305"/>
      <c r="D3" s="306"/>
      <c r="E3" s="392"/>
    </row>
    <row r="4" spans="2:5" ht="15.6" hidden="1">
      <c r="B4" s="498"/>
      <c r="C4" s="305"/>
      <c r="D4" s="306"/>
      <c r="E4" s="392"/>
    </row>
    <row r="5" spans="2:5" ht="15.6" hidden="1">
      <c r="B5" s="305"/>
      <c r="C5" s="498"/>
      <c r="D5" s="306"/>
      <c r="E5" s="392"/>
    </row>
    <row r="6" spans="2:5" ht="15.6" hidden="1">
      <c r="B6" s="498"/>
      <c r="C6" s="307"/>
      <c r="D6" s="308"/>
    </row>
    <row r="7" spans="2:5" ht="15.6" hidden="1">
      <c r="B7" s="305"/>
      <c r="C7" s="305"/>
      <c r="D7" s="306"/>
      <c r="E7" s="392"/>
    </row>
    <row r="8" spans="2:5" ht="13.5" customHeight="1">
      <c r="B8" s="498"/>
      <c r="C8" s="498"/>
      <c r="D8" s="3"/>
      <c r="E8" s="393"/>
    </row>
    <row r="9" spans="2:5" ht="18.75" customHeight="1">
      <c r="B9" s="498"/>
      <c r="C9" s="498"/>
      <c r="D9" s="3"/>
      <c r="E9" s="303" t="s">
        <v>881</v>
      </c>
    </row>
    <row r="10" spans="2:5" ht="15.75" customHeight="1">
      <c r="B10" s="498"/>
      <c r="C10" s="498"/>
      <c r="D10" s="3"/>
      <c r="E10" s="303" t="s">
        <v>1833</v>
      </c>
    </row>
    <row r="11" spans="2:5" ht="14.25" customHeight="1">
      <c r="B11" s="498"/>
      <c r="C11" s="498"/>
      <c r="D11" s="3"/>
      <c r="E11" s="303" t="s">
        <v>1834</v>
      </c>
    </row>
    <row r="12" spans="2:5" ht="12.75" customHeight="1">
      <c r="B12" s="498"/>
      <c r="C12" s="498"/>
      <c r="D12" s="3"/>
      <c r="E12" s="348"/>
    </row>
    <row r="13" spans="2:5" ht="17.25" customHeight="1">
      <c r="B13" s="498"/>
      <c r="C13" s="498"/>
      <c r="D13" s="3"/>
      <c r="E13" s="309" t="s">
        <v>1835</v>
      </c>
    </row>
    <row r="14" spans="2:5" ht="16.5" customHeight="1">
      <c r="B14" s="498"/>
      <c r="C14" s="498"/>
      <c r="D14" s="3"/>
      <c r="E14" s="304" t="s">
        <v>3415</v>
      </c>
    </row>
    <row r="15" spans="2:5" ht="19.5" customHeight="1">
      <c r="B15" s="498"/>
      <c r="C15" s="498"/>
      <c r="D15" s="3"/>
      <c r="E15" s="393"/>
    </row>
    <row r="16" spans="2:5" ht="15.6">
      <c r="B16" s="559" t="s">
        <v>2</v>
      </c>
      <c r="C16" s="559"/>
      <c r="D16" s="559"/>
      <c r="E16" s="394"/>
    </row>
    <row r="17" spans="1:44" ht="15.6">
      <c r="B17" s="559" t="s">
        <v>3</v>
      </c>
      <c r="C17" s="559"/>
      <c r="D17" s="559"/>
      <c r="E17" s="395"/>
    </row>
    <row r="18" spans="1:44">
      <c r="B18" s="560" t="s">
        <v>4</v>
      </c>
      <c r="C18" s="560"/>
      <c r="D18" s="560"/>
      <c r="E18" s="395"/>
    </row>
    <row r="19" spans="1:44">
      <c r="B19" s="560" t="s">
        <v>5</v>
      </c>
      <c r="C19" s="560"/>
      <c r="D19" s="560"/>
      <c r="E19" s="395"/>
    </row>
    <row r="20" spans="1:44" ht="15.6">
      <c r="B20" s="561" t="s">
        <v>3405</v>
      </c>
      <c r="C20" s="561"/>
      <c r="D20" s="561"/>
      <c r="E20" s="395"/>
    </row>
    <row r="21" spans="1:44">
      <c r="B21" s="144"/>
      <c r="C21" s="144"/>
      <c r="D21" s="144"/>
      <c r="E21" s="396"/>
    </row>
    <row r="22" spans="1:44" ht="66" customHeight="1">
      <c r="A22" s="375" t="s">
        <v>3407</v>
      </c>
      <c r="B22" s="497" t="s">
        <v>6</v>
      </c>
      <c r="C22" s="367" t="s">
        <v>3406</v>
      </c>
      <c r="D22" s="367" t="s">
        <v>8</v>
      </c>
      <c r="E22" s="398" t="s">
        <v>3011</v>
      </c>
    </row>
    <row r="23" spans="1:44" s="157" customFormat="1" ht="18">
      <c r="A23" s="355"/>
      <c r="B23" s="491" t="s">
        <v>907</v>
      </c>
      <c r="C23" s="562" t="s">
        <v>908</v>
      </c>
      <c r="D23" s="562"/>
      <c r="E23" s="397"/>
      <c r="F23" s="450"/>
      <c r="H23" s="451"/>
      <c r="I23" s="451"/>
      <c r="J23" s="451"/>
      <c r="K23" s="451"/>
      <c r="L23" s="451"/>
      <c r="M23" s="451"/>
      <c r="N23" s="451"/>
      <c r="O23" s="451"/>
      <c r="P23" s="451"/>
      <c r="Q23" s="451"/>
      <c r="R23" s="451"/>
      <c r="S23" s="451"/>
      <c r="T23" s="451"/>
      <c r="U23" s="451"/>
      <c r="V23" s="451"/>
      <c r="W23" s="451"/>
      <c r="X23" s="451"/>
      <c r="Y23" s="451"/>
      <c r="Z23" s="451"/>
      <c r="AA23" s="451"/>
      <c r="AB23" s="451"/>
      <c r="AC23" s="451"/>
      <c r="AD23" s="451"/>
      <c r="AE23" s="451"/>
      <c r="AF23" s="451"/>
      <c r="AG23" s="451"/>
      <c r="AH23" s="451"/>
      <c r="AI23" s="451"/>
      <c r="AJ23" s="451"/>
      <c r="AK23" s="451"/>
      <c r="AL23" s="451"/>
      <c r="AM23" s="451"/>
      <c r="AN23" s="451"/>
      <c r="AO23" s="451"/>
      <c r="AP23" s="451"/>
      <c r="AQ23" s="451"/>
      <c r="AR23" s="451"/>
    </row>
    <row r="24" spans="1:44">
      <c r="A24" s="355"/>
      <c r="B24" s="490" t="s">
        <v>11</v>
      </c>
      <c r="C24" s="563" t="s">
        <v>911</v>
      </c>
      <c r="D24" s="563"/>
      <c r="E24" s="398"/>
      <c r="F24" s="383"/>
    </row>
    <row r="25" spans="1:44">
      <c r="A25" s="355"/>
      <c r="B25" s="497" t="s">
        <v>12</v>
      </c>
      <c r="C25" s="564" t="s">
        <v>874</v>
      </c>
      <c r="D25" s="564"/>
      <c r="E25" s="398"/>
      <c r="F25" s="383"/>
    </row>
    <row r="26" spans="1:44">
      <c r="A26" s="349" t="s">
        <v>1859</v>
      </c>
      <c r="B26" s="343" t="s">
        <v>13</v>
      </c>
      <c r="C26" s="257" t="s">
        <v>2240</v>
      </c>
      <c r="D26" s="15" t="s">
        <v>81</v>
      </c>
      <c r="E26" s="399">
        <v>800</v>
      </c>
      <c r="F26" s="383"/>
    </row>
    <row r="27" spans="1:44">
      <c r="A27" s="349" t="s">
        <v>2241</v>
      </c>
      <c r="B27" s="343" t="s">
        <v>14</v>
      </c>
      <c r="C27" s="257" t="s">
        <v>2242</v>
      </c>
      <c r="D27" s="15" t="s">
        <v>81</v>
      </c>
      <c r="E27" s="400">
        <v>600</v>
      </c>
      <c r="F27" s="383"/>
    </row>
    <row r="28" spans="1:44">
      <c r="A28" s="349" t="s">
        <v>1859</v>
      </c>
      <c r="B28" s="343" t="s">
        <v>16</v>
      </c>
      <c r="C28" s="257" t="s">
        <v>2243</v>
      </c>
      <c r="D28" s="15" t="s">
        <v>81</v>
      </c>
      <c r="E28" s="400">
        <v>1200</v>
      </c>
      <c r="F28" s="383"/>
    </row>
    <row r="29" spans="1:44">
      <c r="A29" s="349" t="s">
        <v>1862</v>
      </c>
      <c r="B29" s="343" t="s">
        <v>18</v>
      </c>
      <c r="C29" s="340" t="s">
        <v>2206</v>
      </c>
      <c r="D29" s="15" t="s">
        <v>81</v>
      </c>
      <c r="E29" s="399">
        <v>800</v>
      </c>
      <c r="F29" s="383"/>
    </row>
    <row r="30" spans="1:44">
      <c r="A30" s="349" t="s">
        <v>2209</v>
      </c>
      <c r="B30" s="343" t="s">
        <v>20</v>
      </c>
      <c r="C30" s="340" t="s">
        <v>2207</v>
      </c>
      <c r="D30" s="15" t="s">
        <v>81</v>
      </c>
      <c r="E30" s="400">
        <v>600</v>
      </c>
      <c r="F30" s="383"/>
    </row>
    <row r="31" spans="1:44">
      <c r="A31" s="349" t="s">
        <v>1862</v>
      </c>
      <c r="B31" s="343" t="s">
        <v>22</v>
      </c>
      <c r="C31" s="340" t="s">
        <v>2208</v>
      </c>
      <c r="D31" s="15" t="s">
        <v>81</v>
      </c>
      <c r="E31" s="400">
        <v>1200</v>
      </c>
      <c r="F31" s="383"/>
    </row>
    <row r="32" spans="1:44">
      <c r="A32" s="349" t="s">
        <v>1863</v>
      </c>
      <c r="B32" s="343" t="s">
        <v>23</v>
      </c>
      <c r="C32" s="340" t="s">
        <v>2210</v>
      </c>
      <c r="D32" s="15" t="s">
        <v>81</v>
      </c>
      <c r="E32" s="399">
        <v>800</v>
      </c>
      <c r="F32" s="383"/>
    </row>
    <row r="33" spans="1:6">
      <c r="A33" s="349" t="s">
        <v>2212</v>
      </c>
      <c r="B33" s="343" t="s">
        <v>25</v>
      </c>
      <c r="C33" s="340" t="s">
        <v>2211</v>
      </c>
      <c r="D33" s="15" t="s">
        <v>81</v>
      </c>
      <c r="E33" s="400">
        <v>600</v>
      </c>
      <c r="F33" s="383"/>
    </row>
    <row r="34" spans="1:6">
      <c r="A34" s="349" t="s">
        <v>1863</v>
      </c>
      <c r="B34" s="343" t="s">
        <v>27</v>
      </c>
      <c r="C34" s="340" t="s">
        <v>2211</v>
      </c>
      <c r="D34" s="15" t="s">
        <v>81</v>
      </c>
      <c r="E34" s="400">
        <v>1200</v>
      </c>
      <c r="F34" s="383"/>
    </row>
    <row r="35" spans="1:6">
      <c r="A35" s="349" t="s">
        <v>1864</v>
      </c>
      <c r="B35" s="343" t="s">
        <v>29</v>
      </c>
      <c r="C35" s="340" t="s">
        <v>2213</v>
      </c>
      <c r="D35" s="15" t="s">
        <v>81</v>
      </c>
      <c r="E35" s="399">
        <v>800</v>
      </c>
      <c r="F35" s="383"/>
    </row>
    <row r="36" spans="1:6">
      <c r="A36" s="349" t="s">
        <v>2215</v>
      </c>
      <c r="B36" s="343" t="s">
        <v>31</v>
      </c>
      <c r="C36" s="340" t="s">
        <v>2214</v>
      </c>
      <c r="D36" s="15" t="s">
        <v>81</v>
      </c>
      <c r="E36" s="400">
        <v>600</v>
      </c>
      <c r="F36" s="383"/>
    </row>
    <row r="37" spans="1:6">
      <c r="A37" s="349" t="s">
        <v>1864</v>
      </c>
      <c r="B37" s="343" t="s">
        <v>33</v>
      </c>
      <c r="C37" s="340" t="s">
        <v>2216</v>
      </c>
      <c r="D37" s="15" t="s">
        <v>81</v>
      </c>
      <c r="E37" s="400">
        <v>1200</v>
      </c>
      <c r="F37" s="383"/>
    </row>
    <row r="38" spans="1:6">
      <c r="A38" s="349" t="s">
        <v>1881</v>
      </c>
      <c r="B38" s="343" t="s">
        <v>35</v>
      </c>
      <c r="C38" s="257" t="s">
        <v>2217</v>
      </c>
      <c r="D38" s="15" t="s">
        <v>81</v>
      </c>
      <c r="E38" s="399">
        <v>800</v>
      </c>
      <c r="F38" s="383"/>
    </row>
    <row r="39" spans="1:6">
      <c r="A39" s="349" t="s">
        <v>2219</v>
      </c>
      <c r="B39" s="343" t="s">
        <v>37</v>
      </c>
      <c r="C39" s="257" t="s">
        <v>2218</v>
      </c>
      <c r="D39" s="15" t="s">
        <v>81</v>
      </c>
      <c r="E39" s="400">
        <v>600</v>
      </c>
      <c r="F39" s="383"/>
    </row>
    <row r="40" spans="1:6">
      <c r="A40" s="349" t="s">
        <v>1865</v>
      </c>
      <c r="B40" s="343" t="s">
        <v>38</v>
      </c>
      <c r="C40" s="257" t="s">
        <v>2220</v>
      </c>
      <c r="D40" s="15" t="s">
        <v>81</v>
      </c>
      <c r="E40" s="399">
        <v>800</v>
      </c>
      <c r="F40" s="383"/>
    </row>
    <row r="41" spans="1:6">
      <c r="A41" s="349" t="s">
        <v>2221</v>
      </c>
      <c r="B41" s="343" t="s">
        <v>40</v>
      </c>
      <c r="C41" s="257" t="s">
        <v>2222</v>
      </c>
      <c r="D41" s="15" t="s">
        <v>81</v>
      </c>
      <c r="E41" s="400">
        <v>600</v>
      </c>
      <c r="F41" s="383"/>
    </row>
    <row r="42" spans="1:6">
      <c r="A42" s="349" t="s">
        <v>1865</v>
      </c>
      <c r="B42" s="343" t="s">
        <v>42</v>
      </c>
      <c r="C42" s="257" t="s">
        <v>2223</v>
      </c>
      <c r="D42" s="15" t="s">
        <v>81</v>
      </c>
      <c r="E42" s="400">
        <v>1200</v>
      </c>
      <c r="F42" s="383"/>
    </row>
    <row r="43" spans="1:6">
      <c r="A43" s="349" t="s">
        <v>1866</v>
      </c>
      <c r="B43" s="343" t="s">
        <v>44</v>
      </c>
      <c r="C43" s="257" t="s">
        <v>2224</v>
      </c>
      <c r="D43" s="15" t="s">
        <v>81</v>
      </c>
      <c r="E43" s="399">
        <v>800</v>
      </c>
      <c r="F43" s="383"/>
    </row>
    <row r="44" spans="1:6">
      <c r="A44" s="349" t="s">
        <v>2226</v>
      </c>
      <c r="B44" s="343" t="s">
        <v>46</v>
      </c>
      <c r="C44" s="257" t="s">
        <v>2225</v>
      </c>
      <c r="D44" s="15" t="s">
        <v>81</v>
      </c>
      <c r="E44" s="400">
        <v>600</v>
      </c>
      <c r="F44" s="383"/>
    </row>
    <row r="45" spans="1:6">
      <c r="A45" s="349" t="s">
        <v>1866</v>
      </c>
      <c r="B45" s="343" t="s">
        <v>47</v>
      </c>
      <c r="C45" s="257" t="s">
        <v>2232</v>
      </c>
      <c r="D45" s="15" t="s">
        <v>81</v>
      </c>
      <c r="E45" s="400">
        <v>1200</v>
      </c>
      <c r="F45" s="383"/>
    </row>
    <row r="46" spans="1:6">
      <c r="A46" s="455" t="s">
        <v>2228</v>
      </c>
      <c r="B46" s="343" t="s">
        <v>2182</v>
      </c>
      <c r="C46" s="257" t="s">
        <v>2227</v>
      </c>
      <c r="D46" s="15" t="s">
        <v>81</v>
      </c>
      <c r="E46" s="399">
        <v>800</v>
      </c>
      <c r="F46" s="383"/>
    </row>
    <row r="47" spans="1:6">
      <c r="A47" s="455" t="s">
        <v>2229</v>
      </c>
      <c r="B47" s="343" t="s">
        <v>2183</v>
      </c>
      <c r="C47" s="257" t="s">
        <v>2230</v>
      </c>
      <c r="D47" s="15" t="s">
        <v>81</v>
      </c>
      <c r="E47" s="400">
        <v>600</v>
      </c>
      <c r="F47" s="383"/>
    </row>
    <row r="48" spans="1:6">
      <c r="A48" s="455" t="s">
        <v>2228</v>
      </c>
      <c r="B48" s="343" t="s">
        <v>2184</v>
      </c>
      <c r="C48" s="257" t="s">
        <v>2231</v>
      </c>
      <c r="D48" s="15" t="s">
        <v>81</v>
      </c>
      <c r="E48" s="400">
        <v>1200</v>
      </c>
      <c r="F48" s="383"/>
    </row>
    <row r="49" spans="1:6">
      <c r="A49" s="349" t="s">
        <v>1882</v>
      </c>
      <c r="B49" s="343" t="s">
        <v>2185</v>
      </c>
      <c r="C49" s="257" t="s">
        <v>2233</v>
      </c>
      <c r="D49" s="15" t="s">
        <v>81</v>
      </c>
      <c r="E49" s="399">
        <v>800</v>
      </c>
      <c r="F49" s="383"/>
    </row>
    <row r="50" spans="1:6">
      <c r="A50" s="349" t="s">
        <v>2235</v>
      </c>
      <c r="B50" s="343" t="s">
        <v>2186</v>
      </c>
      <c r="C50" s="257" t="s">
        <v>2234</v>
      </c>
      <c r="D50" s="15" t="s">
        <v>81</v>
      </c>
      <c r="E50" s="400">
        <v>600</v>
      </c>
      <c r="F50" s="383"/>
    </row>
    <row r="51" spans="1:6">
      <c r="A51" s="349" t="s">
        <v>1872</v>
      </c>
      <c r="B51" s="343" t="s">
        <v>2187</v>
      </c>
      <c r="C51" s="257" t="s">
        <v>2236</v>
      </c>
      <c r="D51" s="15" t="s">
        <v>81</v>
      </c>
      <c r="E51" s="399">
        <v>800</v>
      </c>
      <c r="F51" s="383"/>
    </row>
    <row r="52" spans="1:6">
      <c r="A52" s="349" t="s">
        <v>2238</v>
      </c>
      <c r="B52" s="343" t="s">
        <v>2188</v>
      </c>
      <c r="C52" s="257" t="s">
        <v>2237</v>
      </c>
      <c r="D52" s="15" t="s">
        <v>81</v>
      </c>
      <c r="E52" s="400">
        <v>600</v>
      </c>
      <c r="F52" s="383"/>
    </row>
    <row r="53" spans="1:6">
      <c r="A53" s="349" t="s">
        <v>1872</v>
      </c>
      <c r="B53" s="343" t="s">
        <v>2189</v>
      </c>
      <c r="C53" s="257" t="s">
        <v>2239</v>
      </c>
      <c r="D53" s="15" t="s">
        <v>81</v>
      </c>
      <c r="E53" s="400">
        <v>1200</v>
      </c>
      <c r="F53" s="383"/>
    </row>
    <row r="54" spans="1:6">
      <c r="A54" s="349" t="s">
        <v>1860</v>
      </c>
      <c r="B54" s="343" t="s">
        <v>2190</v>
      </c>
      <c r="C54" s="327" t="s">
        <v>2178</v>
      </c>
      <c r="D54" s="15" t="s">
        <v>81</v>
      </c>
      <c r="E54" s="399">
        <v>800</v>
      </c>
      <c r="F54" s="383"/>
    </row>
    <row r="55" spans="1:6">
      <c r="A55" s="349" t="s">
        <v>2180</v>
      </c>
      <c r="B55" s="343" t="s">
        <v>2191</v>
      </c>
      <c r="C55" s="512" t="s">
        <v>2179</v>
      </c>
      <c r="D55" s="15" t="s">
        <v>81</v>
      </c>
      <c r="E55" s="400">
        <v>600</v>
      </c>
      <c r="F55" s="383"/>
    </row>
    <row r="56" spans="1:6">
      <c r="A56" s="349" t="s">
        <v>1860</v>
      </c>
      <c r="B56" s="343" t="s">
        <v>2192</v>
      </c>
      <c r="C56" s="340" t="s">
        <v>2181</v>
      </c>
      <c r="D56" s="15" t="s">
        <v>81</v>
      </c>
      <c r="E56" s="400">
        <v>1200</v>
      </c>
      <c r="F56" s="383"/>
    </row>
    <row r="57" spans="1:6">
      <c r="A57" s="349" t="s">
        <v>2245</v>
      </c>
      <c r="B57" s="343" t="s">
        <v>2193</v>
      </c>
      <c r="C57" s="257" t="s">
        <v>2244</v>
      </c>
      <c r="D57" s="15" t="s">
        <v>81</v>
      </c>
      <c r="E57" s="399">
        <v>800</v>
      </c>
      <c r="F57" s="383"/>
    </row>
    <row r="58" spans="1:6">
      <c r="A58" s="349" t="s">
        <v>2246</v>
      </c>
      <c r="B58" s="343" t="s">
        <v>2194</v>
      </c>
      <c r="C58" s="257" t="s">
        <v>2247</v>
      </c>
      <c r="D58" s="15" t="s">
        <v>81</v>
      </c>
      <c r="E58" s="400">
        <v>600</v>
      </c>
      <c r="F58" s="383"/>
    </row>
    <row r="59" spans="1:6">
      <c r="A59" s="349" t="s">
        <v>1869</v>
      </c>
      <c r="B59" s="343" t="s">
        <v>2195</v>
      </c>
      <c r="C59" s="257" t="s">
        <v>2248</v>
      </c>
      <c r="D59" s="15" t="s">
        <v>81</v>
      </c>
      <c r="E59" s="399">
        <v>800</v>
      </c>
      <c r="F59" s="383"/>
    </row>
    <row r="60" spans="1:6">
      <c r="A60" s="349" t="s">
        <v>2250</v>
      </c>
      <c r="B60" s="343" t="s">
        <v>2196</v>
      </c>
      <c r="C60" s="257" t="s">
        <v>2249</v>
      </c>
      <c r="D60" s="15" t="s">
        <v>81</v>
      </c>
      <c r="E60" s="400">
        <v>600</v>
      </c>
      <c r="F60" s="383"/>
    </row>
    <row r="61" spans="1:6">
      <c r="A61" s="349" t="s">
        <v>1873</v>
      </c>
      <c r="B61" s="343" t="s">
        <v>2197</v>
      </c>
      <c r="C61" s="257" t="s">
        <v>2251</v>
      </c>
      <c r="D61" s="15" t="s">
        <v>81</v>
      </c>
      <c r="E61" s="399">
        <v>800</v>
      </c>
      <c r="F61" s="383"/>
    </row>
    <row r="62" spans="1:6">
      <c r="A62" s="349" t="s">
        <v>2252</v>
      </c>
      <c r="B62" s="343" t="s">
        <v>2198</v>
      </c>
      <c r="C62" s="257" t="s">
        <v>2253</v>
      </c>
      <c r="D62" s="15" t="s">
        <v>81</v>
      </c>
      <c r="E62" s="400">
        <v>600</v>
      </c>
      <c r="F62" s="383"/>
    </row>
    <row r="63" spans="1:6">
      <c r="A63" s="349" t="s">
        <v>1873</v>
      </c>
      <c r="B63" s="343" t="s">
        <v>2199</v>
      </c>
      <c r="C63" s="257" t="s">
        <v>2635</v>
      </c>
      <c r="D63" s="15" t="s">
        <v>81</v>
      </c>
      <c r="E63" s="400">
        <v>1200</v>
      </c>
      <c r="F63" s="383"/>
    </row>
    <row r="64" spans="1:6">
      <c r="A64" s="349" t="s">
        <v>1870</v>
      </c>
      <c r="B64" s="343" t="s">
        <v>2200</v>
      </c>
      <c r="C64" s="257" t="s">
        <v>2254</v>
      </c>
      <c r="D64" s="15" t="s">
        <v>81</v>
      </c>
      <c r="E64" s="399">
        <v>800</v>
      </c>
      <c r="F64" s="383"/>
    </row>
    <row r="65" spans="1:6">
      <c r="A65" s="349" t="s">
        <v>2255</v>
      </c>
      <c r="B65" s="343" t="s">
        <v>2201</v>
      </c>
      <c r="C65" s="257" t="s">
        <v>2256</v>
      </c>
      <c r="D65" s="15" t="s">
        <v>81</v>
      </c>
      <c r="E65" s="400">
        <v>600</v>
      </c>
      <c r="F65" s="383"/>
    </row>
    <row r="66" spans="1:6">
      <c r="A66" s="349" t="s">
        <v>1870</v>
      </c>
      <c r="B66" s="343" t="s">
        <v>2202</v>
      </c>
      <c r="C66" s="257" t="s">
        <v>2257</v>
      </c>
      <c r="D66" s="15" t="s">
        <v>81</v>
      </c>
      <c r="E66" s="400">
        <v>1200</v>
      </c>
      <c r="F66" s="383"/>
    </row>
    <row r="67" spans="1:6">
      <c r="A67" s="349" t="s">
        <v>1871</v>
      </c>
      <c r="B67" s="343" t="s">
        <v>2203</v>
      </c>
      <c r="C67" s="257" t="s">
        <v>2258</v>
      </c>
      <c r="D67" s="15" t="s">
        <v>81</v>
      </c>
      <c r="E67" s="399">
        <v>800</v>
      </c>
      <c r="F67" s="383"/>
    </row>
    <row r="68" spans="1:6">
      <c r="A68" s="349" t="s">
        <v>2261</v>
      </c>
      <c r="B68" s="343" t="s">
        <v>2204</v>
      </c>
      <c r="C68" s="258" t="s">
        <v>2259</v>
      </c>
      <c r="D68" s="15" t="s">
        <v>81</v>
      </c>
      <c r="E68" s="400">
        <v>600</v>
      </c>
      <c r="F68" s="383"/>
    </row>
    <row r="69" spans="1:6">
      <c r="A69" s="349" t="s">
        <v>1871</v>
      </c>
      <c r="B69" s="343" t="s">
        <v>2205</v>
      </c>
      <c r="C69" s="257" t="s">
        <v>2260</v>
      </c>
      <c r="D69" s="15" t="s">
        <v>81</v>
      </c>
      <c r="E69" s="400">
        <v>1200</v>
      </c>
      <c r="F69" s="383"/>
    </row>
    <row r="70" spans="1:6">
      <c r="A70" s="349" t="s">
        <v>1868</v>
      </c>
      <c r="B70" s="343" t="s">
        <v>3002</v>
      </c>
      <c r="C70" s="59" t="s">
        <v>2309</v>
      </c>
      <c r="D70" s="339" t="s">
        <v>81</v>
      </c>
      <c r="E70" s="399">
        <v>800</v>
      </c>
      <c r="F70" s="383"/>
    </row>
    <row r="71" spans="1:6">
      <c r="A71" s="349" t="s">
        <v>2311</v>
      </c>
      <c r="B71" s="343" t="s">
        <v>3003</v>
      </c>
      <c r="C71" s="59" t="s">
        <v>2310</v>
      </c>
      <c r="D71" s="339" t="s">
        <v>81</v>
      </c>
      <c r="E71" s="400">
        <v>600</v>
      </c>
      <c r="F71" s="383"/>
    </row>
    <row r="72" spans="1:6">
      <c r="A72" s="355"/>
      <c r="B72" s="500" t="s">
        <v>50</v>
      </c>
      <c r="C72" s="565" t="s">
        <v>77</v>
      </c>
      <c r="D72" s="565"/>
      <c r="E72" s="400"/>
      <c r="F72" s="383"/>
    </row>
    <row r="73" spans="1:6" ht="21.75" customHeight="1">
      <c r="A73" s="349" t="s">
        <v>2033</v>
      </c>
      <c r="B73" s="343" t="s">
        <v>51</v>
      </c>
      <c r="C73" s="340" t="s">
        <v>2262</v>
      </c>
      <c r="D73" s="339" t="s">
        <v>81</v>
      </c>
      <c r="E73" s="399">
        <v>100</v>
      </c>
      <c r="F73" s="383"/>
    </row>
    <row r="74" spans="1:6" ht="33" customHeight="1">
      <c r="A74" s="455" t="s">
        <v>2891</v>
      </c>
      <c r="B74" s="343" t="s">
        <v>52</v>
      </c>
      <c r="C74" s="340" t="s">
        <v>2897</v>
      </c>
      <c r="D74" s="339" t="s">
        <v>81</v>
      </c>
      <c r="E74" s="400">
        <v>90</v>
      </c>
      <c r="F74" s="383"/>
    </row>
    <row r="75" spans="1:6" ht="30" customHeight="1">
      <c r="A75" s="455" t="s">
        <v>2891</v>
      </c>
      <c r="B75" s="343" t="s">
        <v>1251</v>
      </c>
      <c r="C75" s="340" t="s">
        <v>2896</v>
      </c>
      <c r="D75" s="339" t="s">
        <v>81</v>
      </c>
      <c r="E75" s="400">
        <v>100</v>
      </c>
      <c r="F75" s="384"/>
    </row>
    <row r="76" spans="1:6" ht="30.75" customHeight="1">
      <c r="A76" s="455" t="s">
        <v>2891</v>
      </c>
      <c r="B76" s="343" t="s">
        <v>1252</v>
      </c>
      <c r="C76" s="340" t="s">
        <v>2898</v>
      </c>
      <c r="D76" s="339" t="s">
        <v>81</v>
      </c>
      <c r="E76" s="400">
        <v>200</v>
      </c>
      <c r="F76" s="383"/>
    </row>
    <row r="77" spans="1:6" ht="29.25" customHeight="1">
      <c r="A77" s="349" t="s">
        <v>2263</v>
      </c>
      <c r="B77" s="343" t="s">
        <v>1253</v>
      </c>
      <c r="C77" s="340" t="s">
        <v>2806</v>
      </c>
      <c r="D77" s="339" t="s">
        <v>81</v>
      </c>
      <c r="E77" s="400">
        <v>100</v>
      </c>
      <c r="F77" s="383"/>
    </row>
    <row r="78" spans="1:6" ht="26.4">
      <c r="A78" s="349" t="s">
        <v>2263</v>
      </c>
      <c r="B78" s="343" t="s">
        <v>1254</v>
      </c>
      <c r="C78" s="340" t="s">
        <v>2808</v>
      </c>
      <c r="D78" s="339" t="s">
        <v>81</v>
      </c>
      <c r="E78" s="400">
        <v>110</v>
      </c>
      <c r="F78" s="383"/>
    </row>
    <row r="79" spans="1:6" ht="26.4">
      <c r="A79" s="349" t="s">
        <v>2263</v>
      </c>
      <c r="B79" s="343" t="s">
        <v>1255</v>
      </c>
      <c r="C79" s="340" t="s">
        <v>2807</v>
      </c>
      <c r="D79" s="339" t="s">
        <v>81</v>
      </c>
      <c r="E79" s="400">
        <v>220</v>
      </c>
      <c r="F79" s="383"/>
    </row>
    <row r="80" spans="1:6">
      <c r="A80" s="355"/>
      <c r="B80" s="500" t="s">
        <v>53</v>
      </c>
      <c r="C80" s="564" t="s">
        <v>878</v>
      </c>
      <c r="D80" s="564"/>
      <c r="E80" s="400"/>
      <c r="F80" s="383"/>
    </row>
    <row r="81" spans="1:6">
      <c r="A81" s="329" t="s">
        <v>1901</v>
      </c>
      <c r="B81" s="343" t="s">
        <v>54</v>
      </c>
      <c r="C81" s="344" t="s">
        <v>2271</v>
      </c>
      <c r="D81" s="16" t="s">
        <v>81</v>
      </c>
      <c r="E81" s="399">
        <v>140</v>
      </c>
      <c r="F81" s="383"/>
    </row>
    <row r="82" spans="1:6">
      <c r="A82" s="349" t="s">
        <v>1885</v>
      </c>
      <c r="B82" s="343" t="s">
        <v>55</v>
      </c>
      <c r="C82" s="444" t="s">
        <v>2270</v>
      </c>
      <c r="D82" s="112" t="s">
        <v>81</v>
      </c>
      <c r="E82" s="399">
        <v>100</v>
      </c>
      <c r="F82" s="383"/>
    </row>
    <row r="83" spans="1:6">
      <c r="A83" s="349" t="s">
        <v>2267</v>
      </c>
      <c r="B83" s="343" t="s">
        <v>56</v>
      </c>
      <c r="C83" s="382" t="s">
        <v>2266</v>
      </c>
      <c r="D83" s="112" t="s">
        <v>81</v>
      </c>
      <c r="E83" s="335">
        <v>170</v>
      </c>
      <c r="F83" s="383"/>
    </row>
    <row r="84" spans="1:6">
      <c r="A84" s="349" t="s">
        <v>1883</v>
      </c>
      <c r="B84" s="343" t="s">
        <v>58</v>
      </c>
      <c r="C84" s="382" t="s">
        <v>2268</v>
      </c>
      <c r="D84" s="112" t="s">
        <v>81</v>
      </c>
      <c r="E84" s="401">
        <v>120</v>
      </c>
      <c r="F84" s="383"/>
    </row>
    <row r="85" spans="1:6">
      <c r="A85" s="349" t="s">
        <v>1888</v>
      </c>
      <c r="B85" s="343" t="s">
        <v>60</v>
      </c>
      <c r="C85" s="382" t="s">
        <v>2764</v>
      </c>
      <c r="D85" s="112" t="s">
        <v>81</v>
      </c>
      <c r="E85" s="401">
        <v>130</v>
      </c>
      <c r="F85" s="383"/>
    </row>
    <row r="86" spans="1:6">
      <c r="A86" s="349" t="s">
        <v>1888</v>
      </c>
      <c r="B86" s="343" t="s">
        <v>61</v>
      </c>
      <c r="C86" s="382" t="s">
        <v>72</v>
      </c>
      <c r="D86" s="112" t="s">
        <v>81</v>
      </c>
      <c r="E86" s="401">
        <v>165</v>
      </c>
      <c r="F86" s="383"/>
    </row>
    <row r="87" spans="1:6">
      <c r="A87" s="329" t="s">
        <v>1886</v>
      </c>
      <c r="B87" s="343" t="s">
        <v>62</v>
      </c>
      <c r="C87" s="382" t="s">
        <v>2269</v>
      </c>
      <c r="D87" s="112" t="s">
        <v>81</v>
      </c>
      <c r="E87" s="401">
        <v>160</v>
      </c>
      <c r="F87" s="383"/>
    </row>
    <row r="88" spans="1:6">
      <c r="A88" s="329" t="s">
        <v>1886</v>
      </c>
      <c r="B88" s="343" t="s">
        <v>64</v>
      </c>
      <c r="C88" s="382" t="s">
        <v>2963</v>
      </c>
      <c r="D88" s="112" t="s">
        <v>81</v>
      </c>
      <c r="E88" s="401">
        <v>250</v>
      </c>
      <c r="F88" s="383"/>
    </row>
    <row r="89" spans="1:6">
      <c r="A89" s="329" t="s">
        <v>1884</v>
      </c>
      <c r="B89" s="343" t="s">
        <v>66</v>
      </c>
      <c r="C89" s="382" t="s">
        <v>75</v>
      </c>
      <c r="D89" s="112" t="s">
        <v>81</v>
      </c>
      <c r="E89" s="401">
        <v>200</v>
      </c>
      <c r="F89" s="383"/>
    </row>
    <row r="90" spans="1:6">
      <c r="A90" s="355"/>
      <c r="B90" s="500" t="s">
        <v>2906</v>
      </c>
      <c r="C90" s="566" t="s">
        <v>2074</v>
      </c>
      <c r="D90" s="565"/>
      <c r="E90" s="401"/>
      <c r="F90" s="383"/>
    </row>
    <row r="91" spans="1:6">
      <c r="A91" s="329" t="s">
        <v>1889</v>
      </c>
      <c r="B91" s="343" t="s">
        <v>2907</v>
      </c>
      <c r="C91" s="340" t="s">
        <v>2272</v>
      </c>
      <c r="D91" s="15" t="s">
        <v>81</v>
      </c>
      <c r="E91" s="399">
        <v>400</v>
      </c>
      <c r="F91" s="383"/>
    </row>
    <row r="92" spans="1:6">
      <c r="A92" s="329" t="s">
        <v>1891</v>
      </c>
      <c r="B92" s="343" t="s">
        <v>2908</v>
      </c>
      <c r="C92" s="340" t="s">
        <v>2273</v>
      </c>
      <c r="D92" s="15" t="s">
        <v>81</v>
      </c>
      <c r="E92" s="400">
        <v>160</v>
      </c>
      <c r="F92" s="383"/>
    </row>
    <row r="93" spans="1:6">
      <c r="A93" s="329" t="s">
        <v>1892</v>
      </c>
      <c r="B93" s="343" t="s">
        <v>2909</v>
      </c>
      <c r="C93" s="340" t="s">
        <v>2274</v>
      </c>
      <c r="D93" s="15" t="s">
        <v>81</v>
      </c>
      <c r="E93" s="400">
        <v>350</v>
      </c>
      <c r="F93" s="383"/>
    </row>
    <row r="94" spans="1:6">
      <c r="A94" s="329" t="s">
        <v>1893</v>
      </c>
      <c r="B94" s="343" t="s">
        <v>2910</v>
      </c>
      <c r="C94" s="340" t="s">
        <v>2275</v>
      </c>
      <c r="D94" s="15" t="s">
        <v>81</v>
      </c>
      <c r="E94" s="400">
        <v>200</v>
      </c>
      <c r="F94" s="383"/>
    </row>
    <row r="95" spans="1:6">
      <c r="A95" s="329" t="s">
        <v>1894</v>
      </c>
      <c r="B95" s="343" t="s">
        <v>2911</v>
      </c>
      <c r="C95" s="328" t="s">
        <v>2276</v>
      </c>
      <c r="D95" s="130" t="s">
        <v>81</v>
      </c>
      <c r="E95" s="400">
        <v>250</v>
      </c>
      <c r="F95" s="383"/>
    </row>
    <row r="96" spans="1:6">
      <c r="A96" s="329" t="s">
        <v>1890</v>
      </c>
      <c r="B96" s="343" t="s">
        <v>2912</v>
      </c>
      <c r="C96" s="340" t="s">
        <v>2636</v>
      </c>
      <c r="D96" s="15" t="s">
        <v>81</v>
      </c>
      <c r="E96" s="400">
        <v>180</v>
      </c>
      <c r="F96" s="383"/>
    </row>
    <row r="97" spans="1:6">
      <c r="A97" s="329" t="s">
        <v>1895</v>
      </c>
      <c r="B97" s="343" t="s">
        <v>2913</v>
      </c>
      <c r="C97" s="340" t="s">
        <v>2277</v>
      </c>
      <c r="D97" s="15" t="s">
        <v>81</v>
      </c>
      <c r="E97" s="400">
        <v>200</v>
      </c>
      <c r="F97" s="383"/>
    </row>
    <row r="98" spans="1:6">
      <c r="A98" s="329" t="s">
        <v>1896</v>
      </c>
      <c r="B98" s="343" t="s">
        <v>2914</v>
      </c>
      <c r="C98" s="340" t="s">
        <v>2279</v>
      </c>
      <c r="D98" s="15" t="s">
        <v>81</v>
      </c>
      <c r="E98" s="400">
        <v>200</v>
      </c>
      <c r="F98" s="383"/>
    </row>
    <row r="99" spans="1:6">
      <c r="A99" s="329" t="s">
        <v>1897</v>
      </c>
      <c r="B99" s="343" t="s">
        <v>2915</v>
      </c>
      <c r="C99" s="340" t="s">
        <v>2278</v>
      </c>
      <c r="D99" s="15" t="s">
        <v>81</v>
      </c>
      <c r="E99" s="400">
        <v>200</v>
      </c>
      <c r="F99" s="383"/>
    </row>
    <row r="100" spans="1:6">
      <c r="A100" s="329" t="s">
        <v>2051</v>
      </c>
      <c r="B100" s="343" t="s">
        <v>2916</v>
      </c>
      <c r="C100" s="340" t="s">
        <v>2280</v>
      </c>
      <c r="D100" s="15" t="s">
        <v>81</v>
      </c>
      <c r="E100" s="400">
        <v>220</v>
      </c>
      <c r="F100" s="383"/>
    </row>
    <row r="101" spans="1:6">
      <c r="A101" s="329" t="s">
        <v>2282</v>
      </c>
      <c r="B101" s="343" t="s">
        <v>2917</v>
      </c>
      <c r="C101" s="340" t="s">
        <v>2281</v>
      </c>
      <c r="D101" s="15" t="s">
        <v>81</v>
      </c>
      <c r="E101" s="400">
        <v>220</v>
      </c>
      <c r="F101" s="383"/>
    </row>
    <row r="102" spans="1:6">
      <c r="A102" s="329" t="s">
        <v>1898</v>
      </c>
      <c r="B102" s="343" t="s">
        <v>2918</v>
      </c>
      <c r="C102" s="340" t="s">
        <v>2283</v>
      </c>
      <c r="D102" s="15" t="s">
        <v>81</v>
      </c>
      <c r="E102" s="400">
        <v>200</v>
      </c>
      <c r="F102" s="383"/>
    </row>
    <row r="103" spans="1:6">
      <c r="A103" s="329" t="s">
        <v>2032</v>
      </c>
      <c r="B103" s="343" t="s">
        <v>2919</v>
      </c>
      <c r="C103" s="512" t="s">
        <v>2284</v>
      </c>
      <c r="D103" s="15" t="s">
        <v>81</v>
      </c>
      <c r="E103" s="400">
        <v>230</v>
      </c>
      <c r="F103" s="383"/>
    </row>
    <row r="104" spans="1:6">
      <c r="A104" s="355"/>
      <c r="B104" s="500" t="s">
        <v>1795</v>
      </c>
      <c r="C104" s="557" t="s">
        <v>121</v>
      </c>
      <c r="D104" s="558"/>
      <c r="E104" s="335"/>
      <c r="F104" s="383"/>
    </row>
    <row r="105" spans="1:6">
      <c r="A105" s="329" t="s">
        <v>1905</v>
      </c>
      <c r="B105" s="343" t="s">
        <v>1796</v>
      </c>
      <c r="C105" s="23" t="s">
        <v>2285</v>
      </c>
      <c r="D105" s="15" t="s">
        <v>81</v>
      </c>
      <c r="E105" s="402">
        <v>650</v>
      </c>
      <c r="F105" s="383"/>
    </row>
    <row r="106" spans="1:6" ht="20.25" customHeight="1">
      <c r="A106" s="329" t="s">
        <v>2637</v>
      </c>
      <c r="B106" s="343" t="s">
        <v>1797</v>
      </c>
      <c r="C106" s="23" t="s">
        <v>2638</v>
      </c>
      <c r="D106" s="15" t="s">
        <v>81</v>
      </c>
      <c r="E106" s="402">
        <v>1000</v>
      </c>
      <c r="F106" s="383"/>
    </row>
    <row r="107" spans="1:6" ht="25.5" customHeight="1">
      <c r="A107" s="330" t="s">
        <v>2029</v>
      </c>
      <c r="B107" s="343" t="s">
        <v>1798</v>
      </c>
      <c r="C107" s="23" t="s">
        <v>2177</v>
      </c>
      <c r="D107" s="15" t="s">
        <v>81</v>
      </c>
      <c r="E107" s="400">
        <v>1650</v>
      </c>
      <c r="F107" s="383"/>
    </row>
    <row r="108" spans="1:6">
      <c r="A108" s="329" t="s">
        <v>1903</v>
      </c>
      <c r="B108" s="343" t="s">
        <v>1799</v>
      </c>
      <c r="C108" s="340" t="s">
        <v>2286</v>
      </c>
      <c r="D108" s="15" t="s">
        <v>81</v>
      </c>
      <c r="E108" s="402">
        <v>300</v>
      </c>
      <c r="F108" s="383"/>
    </row>
    <row r="109" spans="1:6">
      <c r="A109" s="329" t="s">
        <v>1904</v>
      </c>
      <c r="B109" s="343" t="s">
        <v>1800</v>
      </c>
      <c r="C109" s="340" t="s">
        <v>2287</v>
      </c>
      <c r="D109" s="15" t="s">
        <v>81</v>
      </c>
      <c r="E109" s="403">
        <v>350</v>
      </c>
      <c r="F109" s="383"/>
    </row>
    <row r="110" spans="1:6" ht="26.4">
      <c r="A110" s="329" t="s">
        <v>1902</v>
      </c>
      <c r="B110" s="343" t="s">
        <v>1801</v>
      </c>
      <c r="C110" s="340" t="s">
        <v>2288</v>
      </c>
      <c r="D110" s="15" t="s">
        <v>81</v>
      </c>
      <c r="E110" s="404">
        <v>1200</v>
      </c>
      <c r="F110" s="383"/>
    </row>
    <row r="111" spans="1:6">
      <c r="A111" s="329" t="s">
        <v>2028</v>
      </c>
      <c r="B111" s="343" t="s">
        <v>1802</v>
      </c>
      <c r="C111" s="340" t="s">
        <v>2289</v>
      </c>
      <c r="D111" s="15" t="s">
        <v>81</v>
      </c>
      <c r="E111" s="403">
        <v>1200</v>
      </c>
      <c r="F111" s="383"/>
    </row>
    <row r="112" spans="1:6" ht="26.4">
      <c r="A112" s="324" t="s">
        <v>2291</v>
      </c>
      <c r="B112" s="343" t="s">
        <v>1803</v>
      </c>
      <c r="C112" s="340" t="s">
        <v>2290</v>
      </c>
      <c r="D112" s="15" t="s">
        <v>81</v>
      </c>
      <c r="E112" s="403">
        <v>2000</v>
      </c>
      <c r="F112" s="383"/>
    </row>
    <row r="113" spans="1:6">
      <c r="A113" s="335"/>
      <c r="B113" s="500" t="s">
        <v>1804</v>
      </c>
      <c r="C113" s="445" t="s">
        <v>2887</v>
      </c>
      <c r="D113" s="15"/>
      <c r="E113" s="403"/>
      <c r="F113" s="383"/>
    </row>
    <row r="114" spans="1:6" ht="26.4">
      <c r="A114" s="330" t="s">
        <v>2890</v>
      </c>
      <c r="B114" s="343" t="s">
        <v>1805</v>
      </c>
      <c r="C114" s="327" t="s">
        <v>2889</v>
      </c>
      <c r="D114" s="15" t="s">
        <v>81</v>
      </c>
      <c r="E114" s="405">
        <v>400</v>
      </c>
      <c r="F114" s="383"/>
    </row>
    <row r="115" spans="1:6" ht="26.4">
      <c r="A115" s="455" t="s">
        <v>2891</v>
      </c>
      <c r="B115" s="343" t="s">
        <v>1806</v>
      </c>
      <c r="C115" s="340" t="s">
        <v>2888</v>
      </c>
      <c r="D115" s="15" t="s">
        <v>81</v>
      </c>
      <c r="E115" s="405">
        <v>100</v>
      </c>
      <c r="F115" s="383"/>
    </row>
    <row r="116" spans="1:6">
      <c r="A116" s="355"/>
      <c r="B116" s="490" t="s">
        <v>165</v>
      </c>
      <c r="C116" s="568" t="s">
        <v>910</v>
      </c>
      <c r="D116" s="569"/>
      <c r="E116" s="405"/>
      <c r="F116" s="383"/>
    </row>
    <row r="117" spans="1:6">
      <c r="A117" s="355"/>
      <c r="B117" s="500" t="s">
        <v>166</v>
      </c>
      <c r="C117" s="566" t="s">
        <v>874</v>
      </c>
      <c r="D117" s="565"/>
      <c r="E117" s="406"/>
      <c r="F117" s="383"/>
    </row>
    <row r="118" spans="1:6">
      <c r="A118" s="329" t="s">
        <v>2030</v>
      </c>
      <c r="B118" s="343" t="s">
        <v>168</v>
      </c>
      <c r="C118" s="331" t="s">
        <v>2292</v>
      </c>
      <c r="D118" s="15" t="s">
        <v>81</v>
      </c>
      <c r="E118" s="399">
        <v>600</v>
      </c>
      <c r="F118" s="383"/>
    </row>
    <row r="119" spans="1:6" ht="14.25" customHeight="1">
      <c r="A119" s="329" t="s">
        <v>2294</v>
      </c>
      <c r="B119" s="343" t="s">
        <v>171</v>
      </c>
      <c r="C119" s="331" t="s">
        <v>2293</v>
      </c>
      <c r="D119" s="15" t="s">
        <v>81</v>
      </c>
      <c r="E119" s="402">
        <v>400</v>
      </c>
      <c r="F119" s="383"/>
    </row>
    <row r="120" spans="1:6">
      <c r="A120" s="329" t="s">
        <v>1878</v>
      </c>
      <c r="B120" s="343" t="s">
        <v>173</v>
      </c>
      <c r="C120" s="331" t="s">
        <v>2213</v>
      </c>
      <c r="D120" s="15" t="s">
        <v>81</v>
      </c>
      <c r="E120" s="399">
        <v>600</v>
      </c>
      <c r="F120" s="383"/>
    </row>
    <row r="121" spans="1:6">
      <c r="A121" s="329" t="s">
        <v>2297</v>
      </c>
      <c r="B121" s="343" t="s">
        <v>175</v>
      </c>
      <c r="C121" s="331" t="s">
        <v>2214</v>
      </c>
      <c r="D121" s="15" t="s">
        <v>81</v>
      </c>
      <c r="E121" s="402">
        <v>400</v>
      </c>
      <c r="F121" s="383"/>
    </row>
    <row r="122" spans="1:6">
      <c r="A122" s="329" t="s">
        <v>1879</v>
      </c>
      <c r="B122" s="343" t="s">
        <v>177</v>
      </c>
      <c r="C122" s="257" t="s">
        <v>2220</v>
      </c>
      <c r="D122" s="15" t="s">
        <v>81</v>
      </c>
      <c r="E122" s="399">
        <v>600</v>
      </c>
      <c r="F122" s="383"/>
    </row>
    <row r="123" spans="1:6">
      <c r="A123" s="329" t="s">
        <v>2298</v>
      </c>
      <c r="B123" s="343" t="s">
        <v>179</v>
      </c>
      <c r="C123" s="257" t="s">
        <v>2222</v>
      </c>
      <c r="D123" s="15" t="s">
        <v>81</v>
      </c>
      <c r="E123" s="402">
        <v>400</v>
      </c>
      <c r="F123" s="383"/>
    </row>
    <row r="124" spans="1:6">
      <c r="A124" s="329" t="s">
        <v>1876</v>
      </c>
      <c r="B124" s="343" t="s">
        <v>181</v>
      </c>
      <c r="C124" s="331" t="s">
        <v>2224</v>
      </c>
      <c r="D124" s="15" t="s">
        <v>81</v>
      </c>
      <c r="E124" s="399">
        <v>600</v>
      </c>
      <c r="F124" s="383"/>
    </row>
    <row r="125" spans="1:6">
      <c r="A125" s="329" t="s">
        <v>2299</v>
      </c>
      <c r="B125" s="343" t="s">
        <v>1260</v>
      </c>
      <c r="C125" s="331" t="s">
        <v>2225</v>
      </c>
      <c r="D125" s="15" t="s">
        <v>81</v>
      </c>
      <c r="E125" s="402">
        <v>400</v>
      </c>
      <c r="F125" s="383"/>
    </row>
    <row r="126" spans="1:6">
      <c r="A126" s="329" t="s">
        <v>1867</v>
      </c>
      <c r="B126" s="343" t="s">
        <v>1261</v>
      </c>
      <c r="C126" s="331" t="s">
        <v>2227</v>
      </c>
      <c r="D126" s="15" t="s">
        <v>81</v>
      </c>
      <c r="E126" s="399">
        <v>600</v>
      </c>
      <c r="F126" s="383"/>
    </row>
    <row r="127" spans="1:6">
      <c r="A127" s="329" t="s">
        <v>2229</v>
      </c>
      <c r="B127" s="343" t="s">
        <v>1262</v>
      </c>
      <c r="C127" s="331" t="s">
        <v>2230</v>
      </c>
      <c r="D127" s="15" t="s">
        <v>81</v>
      </c>
      <c r="E127" s="402">
        <v>400</v>
      </c>
      <c r="F127" s="383"/>
    </row>
    <row r="128" spans="1:6">
      <c r="A128" s="329" t="s">
        <v>1869</v>
      </c>
      <c r="B128" s="343" t="s">
        <v>1263</v>
      </c>
      <c r="C128" s="331" t="s">
        <v>2248</v>
      </c>
      <c r="D128" s="15" t="s">
        <v>81</v>
      </c>
      <c r="E128" s="399">
        <v>700</v>
      </c>
      <c r="F128" s="383"/>
    </row>
    <row r="129" spans="1:6">
      <c r="A129" s="329" t="s">
        <v>2250</v>
      </c>
      <c r="B129" s="343" t="s">
        <v>1264</v>
      </c>
      <c r="C129" s="331" t="s">
        <v>2249</v>
      </c>
      <c r="D129" s="15" t="s">
        <v>81</v>
      </c>
      <c r="E129" s="402">
        <v>500</v>
      </c>
      <c r="F129" s="383"/>
    </row>
    <row r="130" spans="1:6">
      <c r="A130" s="329" t="s">
        <v>1877</v>
      </c>
      <c r="B130" s="343" t="s">
        <v>1265</v>
      </c>
      <c r="C130" s="331" t="s">
        <v>2778</v>
      </c>
      <c r="D130" s="15" t="s">
        <v>81</v>
      </c>
      <c r="E130" s="399">
        <v>600</v>
      </c>
      <c r="F130" s="383"/>
    </row>
    <row r="131" spans="1:6">
      <c r="A131" s="329" t="s">
        <v>2300</v>
      </c>
      <c r="B131" s="343" t="s">
        <v>1266</v>
      </c>
      <c r="C131" s="331" t="s">
        <v>2834</v>
      </c>
      <c r="D131" s="15" t="s">
        <v>81</v>
      </c>
      <c r="E131" s="402">
        <v>400</v>
      </c>
      <c r="F131" s="383"/>
    </row>
    <row r="132" spans="1:6">
      <c r="A132" s="329" t="s">
        <v>1875</v>
      </c>
      <c r="B132" s="343" t="s">
        <v>1267</v>
      </c>
      <c r="C132" s="331" t="s">
        <v>2302</v>
      </c>
      <c r="D132" s="15" t="s">
        <v>81</v>
      </c>
      <c r="E132" s="399">
        <v>600</v>
      </c>
      <c r="F132" s="383"/>
    </row>
    <row r="133" spans="1:6">
      <c r="A133" s="329" t="s">
        <v>2303</v>
      </c>
      <c r="B133" s="343" t="s">
        <v>2775</v>
      </c>
      <c r="C133" s="331" t="s">
        <v>2304</v>
      </c>
      <c r="D133" s="15" t="s">
        <v>81</v>
      </c>
      <c r="E133" s="402">
        <v>400</v>
      </c>
      <c r="F133" s="383"/>
    </row>
    <row r="134" spans="1:6">
      <c r="A134" s="329" t="s">
        <v>2306</v>
      </c>
      <c r="B134" s="343" t="s">
        <v>2776</v>
      </c>
      <c r="C134" s="331" t="s">
        <v>2305</v>
      </c>
      <c r="D134" s="15" t="s">
        <v>81</v>
      </c>
      <c r="E134" s="399">
        <v>700</v>
      </c>
      <c r="F134" s="383"/>
    </row>
    <row r="135" spans="1:6">
      <c r="A135" s="329" t="s">
        <v>2307</v>
      </c>
      <c r="B135" s="343" t="s">
        <v>2777</v>
      </c>
      <c r="C135" s="331" t="s">
        <v>2308</v>
      </c>
      <c r="D135" s="15" t="s">
        <v>81</v>
      </c>
      <c r="E135" s="402">
        <v>500</v>
      </c>
      <c r="F135" s="383"/>
    </row>
    <row r="136" spans="1:6">
      <c r="A136" s="355"/>
      <c r="B136" s="503" t="s">
        <v>183</v>
      </c>
      <c r="C136" s="570" t="s">
        <v>77</v>
      </c>
      <c r="D136" s="570"/>
      <c r="E136" s="402"/>
      <c r="F136" s="383"/>
    </row>
    <row r="137" spans="1:6" ht="26.4">
      <c r="A137" s="455" t="s">
        <v>2891</v>
      </c>
      <c r="B137" s="343" t="s">
        <v>185</v>
      </c>
      <c r="C137" s="340" t="s">
        <v>2896</v>
      </c>
      <c r="D137" s="339" t="s">
        <v>81</v>
      </c>
      <c r="E137" s="402">
        <v>100</v>
      </c>
      <c r="F137" s="383"/>
    </row>
    <row r="138" spans="1:6" ht="26.4">
      <c r="A138" s="349" t="s">
        <v>2263</v>
      </c>
      <c r="B138" s="343" t="s">
        <v>187</v>
      </c>
      <c r="C138" s="340" t="s">
        <v>2808</v>
      </c>
      <c r="D138" s="339" t="s">
        <v>81</v>
      </c>
      <c r="E138" s="402">
        <v>110</v>
      </c>
      <c r="F138" s="383"/>
    </row>
    <row r="139" spans="1:6">
      <c r="A139" s="335"/>
      <c r="B139" s="385" t="s">
        <v>2943</v>
      </c>
      <c r="C139" s="386" t="s">
        <v>2939</v>
      </c>
      <c r="D139" s="311"/>
      <c r="E139" s="407"/>
      <c r="F139" s="383"/>
    </row>
    <row r="140" spans="1:6">
      <c r="A140" s="335" t="s">
        <v>2967</v>
      </c>
      <c r="B140" s="387" t="s">
        <v>2944</v>
      </c>
      <c r="C140" s="388" t="s">
        <v>3212</v>
      </c>
      <c r="D140" s="339" t="s">
        <v>81</v>
      </c>
      <c r="E140" s="407">
        <v>500</v>
      </c>
      <c r="F140" s="383"/>
    </row>
    <row r="141" spans="1:6" ht="31.5" customHeight="1">
      <c r="A141" s="335" t="s">
        <v>1945</v>
      </c>
      <c r="B141" s="387" t="s">
        <v>2945</v>
      </c>
      <c r="C141" s="388" t="s">
        <v>3213</v>
      </c>
      <c r="D141" s="339" t="s">
        <v>81</v>
      </c>
      <c r="E141" s="407">
        <v>1000</v>
      </c>
      <c r="F141" s="383"/>
    </row>
    <row r="142" spans="1:6">
      <c r="A142" s="335" t="s">
        <v>1944</v>
      </c>
      <c r="B142" s="387" t="s">
        <v>2946</v>
      </c>
      <c r="C142" s="388" t="s">
        <v>2734</v>
      </c>
      <c r="D142" s="339" t="s">
        <v>81</v>
      </c>
      <c r="E142" s="407">
        <v>700</v>
      </c>
      <c r="F142" s="383"/>
    </row>
    <row r="143" spans="1:6">
      <c r="A143" s="355"/>
      <c r="B143" s="506" t="s">
        <v>201</v>
      </c>
      <c r="C143" s="571" t="s">
        <v>928</v>
      </c>
      <c r="D143" s="571"/>
      <c r="E143" s="402"/>
      <c r="F143" s="383"/>
    </row>
    <row r="144" spans="1:6">
      <c r="A144" s="320"/>
      <c r="B144" s="500" t="s">
        <v>2779</v>
      </c>
      <c r="C144" s="446" t="s">
        <v>874</v>
      </c>
      <c r="D144" s="348"/>
      <c r="E144" s="408"/>
      <c r="F144" s="383"/>
    </row>
    <row r="145" spans="1:6">
      <c r="A145" s="349" t="s">
        <v>1859</v>
      </c>
      <c r="B145" s="343" t="s">
        <v>205</v>
      </c>
      <c r="C145" s="257" t="s">
        <v>2240</v>
      </c>
      <c r="D145" s="15" t="s">
        <v>81</v>
      </c>
      <c r="E145" s="399">
        <v>800</v>
      </c>
      <c r="F145" s="383"/>
    </row>
    <row r="146" spans="1:6">
      <c r="A146" s="349" t="s">
        <v>2241</v>
      </c>
      <c r="B146" s="343" t="s">
        <v>207</v>
      </c>
      <c r="C146" s="257" t="s">
        <v>2242</v>
      </c>
      <c r="D146" s="15" t="s">
        <v>81</v>
      </c>
      <c r="E146" s="399">
        <v>600</v>
      </c>
      <c r="F146" s="383"/>
    </row>
    <row r="147" spans="1:6">
      <c r="A147" s="349" t="s">
        <v>1862</v>
      </c>
      <c r="B147" s="343" t="s">
        <v>209</v>
      </c>
      <c r="C147" s="340" t="s">
        <v>2206</v>
      </c>
      <c r="D147" s="15" t="s">
        <v>81</v>
      </c>
      <c r="E147" s="399">
        <v>800</v>
      </c>
      <c r="F147" s="383"/>
    </row>
    <row r="148" spans="1:6">
      <c r="A148" s="349" t="s">
        <v>2209</v>
      </c>
      <c r="B148" s="343" t="s">
        <v>211</v>
      </c>
      <c r="C148" s="340" t="s">
        <v>2207</v>
      </c>
      <c r="D148" s="15" t="s">
        <v>81</v>
      </c>
      <c r="E148" s="399">
        <v>600</v>
      </c>
      <c r="F148" s="383"/>
    </row>
    <row r="149" spans="1:6">
      <c r="A149" s="349" t="s">
        <v>1865</v>
      </c>
      <c r="B149" s="343" t="s">
        <v>213</v>
      </c>
      <c r="C149" s="257" t="s">
        <v>2220</v>
      </c>
      <c r="D149" s="15" t="s">
        <v>81</v>
      </c>
      <c r="E149" s="399">
        <v>800</v>
      </c>
      <c r="F149" s="383"/>
    </row>
    <row r="150" spans="1:6">
      <c r="A150" s="349" t="s">
        <v>2221</v>
      </c>
      <c r="B150" s="343" t="s">
        <v>215</v>
      </c>
      <c r="C150" s="257" t="s">
        <v>2222</v>
      </c>
      <c r="D150" s="15" t="s">
        <v>81</v>
      </c>
      <c r="E150" s="399">
        <v>600</v>
      </c>
      <c r="F150" s="383"/>
    </row>
    <row r="151" spans="1:6">
      <c r="A151" s="349" t="s">
        <v>1870</v>
      </c>
      <c r="B151" s="343" t="s">
        <v>217</v>
      </c>
      <c r="C151" s="257" t="s">
        <v>2254</v>
      </c>
      <c r="D151" s="15" t="s">
        <v>81</v>
      </c>
      <c r="E151" s="399">
        <v>800</v>
      </c>
      <c r="F151" s="383"/>
    </row>
    <row r="152" spans="1:6">
      <c r="A152" s="349" t="s">
        <v>2255</v>
      </c>
      <c r="B152" s="343" t="s">
        <v>2780</v>
      </c>
      <c r="C152" s="257" t="s">
        <v>2256</v>
      </c>
      <c r="D152" s="15" t="s">
        <v>81</v>
      </c>
      <c r="E152" s="399">
        <v>600</v>
      </c>
      <c r="F152" s="383"/>
    </row>
    <row r="153" spans="1:6">
      <c r="A153" s="302" t="s">
        <v>2228</v>
      </c>
      <c r="B153" s="343" t="s">
        <v>2920</v>
      </c>
      <c r="C153" s="257" t="s">
        <v>2227</v>
      </c>
      <c r="D153" s="15" t="s">
        <v>81</v>
      </c>
      <c r="E153" s="399">
        <v>800</v>
      </c>
      <c r="F153" s="383"/>
    </row>
    <row r="154" spans="1:6">
      <c r="A154" s="302" t="s">
        <v>2229</v>
      </c>
      <c r="B154" s="343" t="s">
        <v>2921</v>
      </c>
      <c r="C154" s="257" t="s">
        <v>2230</v>
      </c>
      <c r="D154" s="15" t="s">
        <v>81</v>
      </c>
      <c r="E154" s="399">
        <v>600</v>
      </c>
      <c r="F154" s="383"/>
    </row>
    <row r="155" spans="1:6">
      <c r="A155" s="355"/>
      <c r="B155" s="500" t="s">
        <v>239</v>
      </c>
      <c r="C155" s="564" t="s">
        <v>184</v>
      </c>
      <c r="D155" s="564"/>
      <c r="E155" s="409"/>
      <c r="F155" s="383"/>
    </row>
    <row r="156" spans="1:6">
      <c r="A156" s="335" t="s">
        <v>2922</v>
      </c>
      <c r="B156" s="376" t="s">
        <v>241</v>
      </c>
      <c r="C156" s="23" t="s">
        <v>186</v>
      </c>
      <c r="D156" s="37" t="s">
        <v>170</v>
      </c>
      <c r="E156" s="399">
        <v>1200</v>
      </c>
      <c r="F156" s="383"/>
    </row>
    <row r="157" spans="1:6">
      <c r="A157" s="335" t="s">
        <v>2922</v>
      </c>
      <c r="B157" s="376" t="s">
        <v>243</v>
      </c>
      <c r="C157" s="23" t="s">
        <v>188</v>
      </c>
      <c r="D157" s="37" t="s">
        <v>170</v>
      </c>
      <c r="E157" s="399">
        <v>1200</v>
      </c>
      <c r="F157" s="383"/>
    </row>
    <row r="158" spans="1:6">
      <c r="A158" s="335" t="s">
        <v>2922</v>
      </c>
      <c r="B158" s="376" t="s">
        <v>245</v>
      </c>
      <c r="C158" s="23" t="s">
        <v>189</v>
      </c>
      <c r="D158" s="37" t="s">
        <v>170</v>
      </c>
      <c r="E158" s="399">
        <v>1200</v>
      </c>
      <c r="F158" s="383"/>
    </row>
    <row r="159" spans="1:6">
      <c r="A159" s="335" t="s">
        <v>2922</v>
      </c>
      <c r="B159" s="376" t="s">
        <v>246</v>
      </c>
      <c r="C159" s="23" t="s">
        <v>190</v>
      </c>
      <c r="D159" s="37" t="s">
        <v>170</v>
      </c>
      <c r="E159" s="402">
        <v>1450</v>
      </c>
      <c r="F159" s="383"/>
    </row>
    <row r="160" spans="1:6">
      <c r="A160" s="335" t="s">
        <v>2922</v>
      </c>
      <c r="B160" s="376" t="s">
        <v>248</v>
      </c>
      <c r="C160" s="23" t="s">
        <v>191</v>
      </c>
      <c r="D160" s="37" t="s">
        <v>170</v>
      </c>
      <c r="E160" s="402">
        <v>1650</v>
      </c>
      <c r="F160" s="383"/>
    </row>
    <row r="161" spans="1:6">
      <c r="A161" s="335" t="s">
        <v>2922</v>
      </c>
      <c r="B161" s="376" t="s">
        <v>250</v>
      </c>
      <c r="C161" s="23" t="s">
        <v>192</v>
      </c>
      <c r="D161" s="37" t="s">
        <v>170</v>
      </c>
      <c r="E161" s="402">
        <v>1800</v>
      </c>
      <c r="F161" s="383"/>
    </row>
    <row r="162" spans="1:6">
      <c r="A162" s="355"/>
      <c r="B162" s="500" t="s">
        <v>257</v>
      </c>
      <c r="C162" s="564" t="s">
        <v>194</v>
      </c>
      <c r="D162" s="564"/>
      <c r="E162" s="402"/>
      <c r="F162" s="383"/>
    </row>
    <row r="163" spans="1:6" ht="26.4">
      <c r="A163" s="335" t="s">
        <v>2923</v>
      </c>
      <c r="B163" s="343" t="s">
        <v>259</v>
      </c>
      <c r="C163" s="23" t="s">
        <v>1102</v>
      </c>
      <c r="D163" s="15" t="s">
        <v>170</v>
      </c>
      <c r="E163" s="399">
        <v>1250</v>
      </c>
      <c r="F163" s="383"/>
    </row>
    <row r="164" spans="1:6">
      <c r="A164" s="335"/>
      <c r="B164" s="503" t="s">
        <v>267</v>
      </c>
      <c r="C164" s="567" t="s">
        <v>195</v>
      </c>
      <c r="D164" s="567"/>
      <c r="E164" s="403"/>
      <c r="F164" s="383"/>
    </row>
    <row r="165" spans="1:6" ht="26.4">
      <c r="A165" s="335" t="s">
        <v>2924</v>
      </c>
      <c r="B165" s="343" t="s">
        <v>269</v>
      </c>
      <c r="C165" s="23" t="s">
        <v>1103</v>
      </c>
      <c r="D165" s="15" t="s">
        <v>170</v>
      </c>
      <c r="E165" s="410" t="s">
        <v>2949</v>
      </c>
      <c r="F165" s="383"/>
    </row>
    <row r="166" spans="1:6">
      <c r="A166" s="335" t="s">
        <v>2924</v>
      </c>
      <c r="B166" s="343" t="s">
        <v>271</v>
      </c>
      <c r="C166" s="23" t="s">
        <v>196</v>
      </c>
      <c r="D166" s="15" t="s">
        <v>170</v>
      </c>
      <c r="E166" s="402">
        <v>1200</v>
      </c>
      <c r="F166" s="383"/>
    </row>
    <row r="167" spans="1:6">
      <c r="A167" s="335" t="s">
        <v>2924</v>
      </c>
      <c r="B167" s="343" t="s">
        <v>1616</v>
      </c>
      <c r="C167" s="23" t="s">
        <v>197</v>
      </c>
      <c r="D167" s="15" t="s">
        <v>170</v>
      </c>
      <c r="E167" s="402">
        <v>1200</v>
      </c>
      <c r="F167" s="383"/>
    </row>
    <row r="168" spans="1:6">
      <c r="A168" s="355"/>
      <c r="B168" s="503" t="s">
        <v>1611</v>
      </c>
      <c r="C168" s="572" t="s">
        <v>77</v>
      </c>
      <c r="D168" s="572"/>
      <c r="E168" s="402"/>
      <c r="F168" s="383"/>
    </row>
    <row r="169" spans="1:6" ht="26.25" customHeight="1">
      <c r="A169" s="112" t="s">
        <v>2265</v>
      </c>
      <c r="B169" s="343" t="s">
        <v>1613</v>
      </c>
      <c r="C169" s="340" t="s">
        <v>2264</v>
      </c>
      <c r="D169" s="15" t="s">
        <v>81</v>
      </c>
      <c r="E169" s="80">
        <v>300</v>
      </c>
      <c r="F169" s="383"/>
    </row>
    <row r="170" spans="1:6" ht="31.5" customHeight="1">
      <c r="A170" s="112" t="s">
        <v>2263</v>
      </c>
      <c r="B170" s="343" t="s">
        <v>1615</v>
      </c>
      <c r="C170" s="340" t="s">
        <v>2805</v>
      </c>
      <c r="D170" s="339" t="s">
        <v>81</v>
      </c>
      <c r="E170" s="400">
        <v>100</v>
      </c>
      <c r="F170" s="383"/>
    </row>
    <row r="171" spans="1:6" ht="28.5" customHeight="1">
      <c r="A171" s="141" t="s">
        <v>2925</v>
      </c>
      <c r="B171" s="343" t="s">
        <v>2804</v>
      </c>
      <c r="C171" s="512" t="s">
        <v>2899</v>
      </c>
      <c r="D171" s="339" t="s">
        <v>81</v>
      </c>
      <c r="E171" s="400">
        <v>90</v>
      </c>
      <c r="F171" s="383"/>
    </row>
    <row r="172" spans="1:6" ht="22.5" hidden="1" customHeight="1">
      <c r="A172" s="355"/>
      <c r="B172" s="336"/>
      <c r="C172" s="512"/>
      <c r="D172" s="339"/>
      <c r="E172" s="399"/>
      <c r="F172" s="383"/>
    </row>
    <row r="173" spans="1:6">
      <c r="A173" s="355"/>
      <c r="B173" s="506" t="s">
        <v>273</v>
      </c>
      <c r="C173" s="573" t="s">
        <v>202</v>
      </c>
      <c r="D173" s="574"/>
      <c r="E173" s="411"/>
      <c r="F173" s="383"/>
    </row>
    <row r="174" spans="1:6">
      <c r="A174" s="355"/>
      <c r="B174" s="503" t="s">
        <v>1617</v>
      </c>
      <c r="C174" s="566" t="s">
        <v>204</v>
      </c>
      <c r="D174" s="565"/>
      <c r="E174" s="412"/>
      <c r="F174" s="383"/>
    </row>
    <row r="175" spans="1:6">
      <c r="A175" s="355"/>
      <c r="B175" s="500" t="s">
        <v>1618</v>
      </c>
      <c r="C175" s="489" t="s">
        <v>2940</v>
      </c>
      <c r="D175" s="488"/>
      <c r="E175" s="412"/>
      <c r="F175" s="383"/>
    </row>
    <row r="176" spans="1:6">
      <c r="A176" s="335" t="s">
        <v>3393</v>
      </c>
      <c r="B176" s="343" t="s">
        <v>2968</v>
      </c>
      <c r="C176" s="23" t="s">
        <v>3391</v>
      </c>
      <c r="D176" s="339" t="s">
        <v>81</v>
      </c>
      <c r="E176" s="399">
        <v>600</v>
      </c>
      <c r="F176" s="383"/>
    </row>
    <row r="177" spans="1:6">
      <c r="A177" s="335" t="s">
        <v>3393</v>
      </c>
      <c r="B177" s="343" t="s">
        <v>2969</v>
      </c>
      <c r="C177" s="23" t="s">
        <v>3392</v>
      </c>
      <c r="D177" s="339" t="s">
        <v>81</v>
      </c>
      <c r="E177" s="402">
        <v>700</v>
      </c>
      <c r="F177" s="383"/>
    </row>
    <row r="178" spans="1:6">
      <c r="A178" s="335" t="s">
        <v>3408</v>
      </c>
      <c r="B178" s="343" t="s">
        <v>2970</v>
      </c>
      <c r="C178" s="340" t="s">
        <v>236</v>
      </c>
      <c r="D178" s="339" t="s">
        <v>81</v>
      </c>
      <c r="E178" s="402">
        <v>250</v>
      </c>
      <c r="F178" s="383"/>
    </row>
    <row r="179" spans="1:6">
      <c r="A179" s="335" t="s">
        <v>3408</v>
      </c>
      <c r="B179" s="343" t="s">
        <v>2971</v>
      </c>
      <c r="C179" s="340" t="s">
        <v>237</v>
      </c>
      <c r="D179" s="339" t="s">
        <v>81</v>
      </c>
      <c r="E179" s="402">
        <v>300</v>
      </c>
      <c r="F179" s="383"/>
    </row>
    <row r="180" spans="1:6">
      <c r="A180" s="335"/>
      <c r="B180" s="500" t="s">
        <v>1619</v>
      </c>
      <c r="C180" s="366" t="s">
        <v>2941</v>
      </c>
      <c r="D180" s="339"/>
      <c r="E180" s="402"/>
      <c r="F180" s="383"/>
    </row>
    <row r="181" spans="1:6" ht="27" customHeight="1">
      <c r="A181" s="302" t="s">
        <v>3394</v>
      </c>
      <c r="B181" s="343" t="s">
        <v>2972</v>
      </c>
      <c r="C181" s="340" t="s">
        <v>3395</v>
      </c>
      <c r="D181" s="339" t="s">
        <v>81</v>
      </c>
      <c r="E181" s="402">
        <v>2050</v>
      </c>
      <c r="F181" s="383"/>
    </row>
    <row r="182" spans="1:6" ht="18.75" customHeight="1">
      <c r="A182" s="329" t="s">
        <v>2591</v>
      </c>
      <c r="B182" s="343" t="s">
        <v>2973</v>
      </c>
      <c r="C182" s="23" t="s">
        <v>2590</v>
      </c>
      <c r="D182" s="339" t="s">
        <v>81</v>
      </c>
      <c r="E182" s="402">
        <v>500</v>
      </c>
      <c r="F182" s="383"/>
    </row>
    <row r="183" spans="1:6">
      <c r="A183" s="335" t="s">
        <v>1914</v>
      </c>
      <c r="B183" s="343" t="s">
        <v>2974</v>
      </c>
      <c r="C183" s="23" t="s">
        <v>219</v>
      </c>
      <c r="D183" s="339" t="s">
        <v>81</v>
      </c>
      <c r="E183" s="402">
        <v>1500</v>
      </c>
      <c r="F183" s="383"/>
    </row>
    <row r="184" spans="1:6">
      <c r="A184" s="335"/>
      <c r="B184" s="500" t="s">
        <v>1620</v>
      </c>
      <c r="C184" s="366" t="s">
        <v>2942</v>
      </c>
      <c r="D184" s="339"/>
      <c r="E184" s="402"/>
      <c r="F184" s="383"/>
    </row>
    <row r="185" spans="1:6">
      <c r="A185" s="335" t="s">
        <v>2052</v>
      </c>
      <c r="B185" s="343" t="s">
        <v>2975</v>
      </c>
      <c r="C185" s="23" t="s">
        <v>2934</v>
      </c>
      <c r="D185" s="339" t="s">
        <v>81</v>
      </c>
      <c r="E185" s="402">
        <v>550</v>
      </c>
      <c r="F185" s="383"/>
    </row>
    <row r="186" spans="1:6">
      <c r="A186" s="335" t="s">
        <v>2989</v>
      </c>
      <c r="B186" s="343" t="s">
        <v>2976</v>
      </c>
      <c r="C186" s="23" t="s">
        <v>2933</v>
      </c>
      <c r="D186" s="339" t="s">
        <v>81</v>
      </c>
      <c r="E186" s="402">
        <v>550</v>
      </c>
      <c r="F186" s="383"/>
    </row>
    <row r="187" spans="1:6">
      <c r="A187" s="335" t="s">
        <v>1906</v>
      </c>
      <c r="B187" s="343" t="s">
        <v>2977</v>
      </c>
      <c r="C187" s="23" t="s">
        <v>221</v>
      </c>
      <c r="D187" s="339" t="s">
        <v>81</v>
      </c>
      <c r="E187" s="402">
        <v>700</v>
      </c>
      <c r="F187" s="383"/>
    </row>
    <row r="188" spans="1:6">
      <c r="A188" s="335" t="s">
        <v>1907</v>
      </c>
      <c r="B188" s="343" t="s">
        <v>2978</v>
      </c>
      <c r="C188" s="23" t="s">
        <v>222</v>
      </c>
      <c r="D188" s="339" t="s">
        <v>81</v>
      </c>
      <c r="E188" s="402">
        <v>700</v>
      </c>
      <c r="F188" s="383"/>
    </row>
    <row r="189" spans="1:6">
      <c r="A189" s="335" t="s">
        <v>1909</v>
      </c>
      <c r="B189" s="343" t="s">
        <v>2979</v>
      </c>
      <c r="C189" s="23" t="s">
        <v>2592</v>
      </c>
      <c r="D189" s="339" t="s">
        <v>81</v>
      </c>
      <c r="E189" s="402">
        <v>500</v>
      </c>
      <c r="F189" s="383"/>
    </row>
    <row r="190" spans="1:6">
      <c r="A190" s="335" t="s">
        <v>1913</v>
      </c>
      <c r="B190" s="343" t="s">
        <v>2980</v>
      </c>
      <c r="C190" s="23" t="s">
        <v>224</v>
      </c>
      <c r="D190" s="339" t="s">
        <v>81</v>
      </c>
      <c r="E190" s="402">
        <v>450</v>
      </c>
      <c r="F190" s="383"/>
    </row>
    <row r="191" spans="1:6">
      <c r="A191" s="335" t="s">
        <v>1908</v>
      </c>
      <c r="B191" s="343" t="s">
        <v>2981</v>
      </c>
      <c r="C191" s="23" t="s">
        <v>2593</v>
      </c>
      <c r="D191" s="339" t="s">
        <v>81</v>
      </c>
      <c r="E191" s="402">
        <v>480</v>
      </c>
      <c r="F191" s="383"/>
    </row>
    <row r="192" spans="1:6">
      <c r="A192" s="335" t="s">
        <v>2594</v>
      </c>
      <c r="B192" s="343" t="s">
        <v>2982</v>
      </c>
      <c r="C192" s="23" t="s">
        <v>226</v>
      </c>
      <c r="D192" s="339" t="s">
        <v>81</v>
      </c>
      <c r="E192" s="402">
        <v>600</v>
      </c>
      <c r="F192" s="383"/>
    </row>
    <row r="193" spans="1:6">
      <c r="A193" s="335" t="s">
        <v>1911</v>
      </c>
      <c r="B193" s="343" t="s">
        <v>2983</v>
      </c>
      <c r="C193" s="23" t="s">
        <v>227</v>
      </c>
      <c r="D193" s="339" t="s">
        <v>81</v>
      </c>
      <c r="E193" s="402">
        <v>430</v>
      </c>
      <c r="F193" s="383"/>
    </row>
    <row r="194" spans="1:6">
      <c r="A194" s="335" t="s">
        <v>1912</v>
      </c>
      <c r="B194" s="343" t="s">
        <v>2984</v>
      </c>
      <c r="C194" s="23" t="s">
        <v>228</v>
      </c>
      <c r="D194" s="339" t="s">
        <v>81</v>
      </c>
      <c r="E194" s="402">
        <v>480</v>
      </c>
      <c r="F194" s="383"/>
    </row>
    <row r="195" spans="1:6">
      <c r="A195" s="335" t="s">
        <v>1910</v>
      </c>
      <c r="B195" s="343" t="s">
        <v>2985</v>
      </c>
      <c r="C195" s="23" t="s">
        <v>2595</v>
      </c>
      <c r="D195" s="339" t="s">
        <v>81</v>
      </c>
      <c r="E195" s="402">
        <v>500</v>
      </c>
      <c r="F195" s="383"/>
    </row>
    <row r="196" spans="1:6">
      <c r="A196" s="335" t="s">
        <v>2603</v>
      </c>
      <c r="B196" s="343" t="s">
        <v>2986</v>
      </c>
      <c r="C196" s="23" t="s">
        <v>2602</v>
      </c>
      <c r="D196" s="339" t="s">
        <v>81</v>
      </c>
      <c r="E196" s="402">
        <v>500</v>
      </c>
      <c r="F196" s="383"/>
    </row>
    <row r="197" spans="1:6" ht="15.75" customHeight="1">
      <c r="A197" s="335" t="s">
        <v>2596</v>
      </c>
      <c r="B197" s="343" t="s">
        <v>2987</v>
      </c>
      <c r="C197" s="23" t="s">
        <v>2598</v>
      </c>
      <c r="D197" s="339" t="s">
        <v>81</v>
      </c>
      <c r="E197" s="402">
        <v>600</v>
      </c>
      <c r="F197" s="383"/>
    </row>
    <row r="198" spans="1:6" ht="17.25" customHeight="1">
      <c r="A198" s="335" t="s">
        <v>2597</v>
      </c>
      <c r="B198" s="343" t="s">
        <v>2988</v>
      </c>
      <c r="C198" s="23" t="s">
        <v>2599</v>
      </c>
      <c r="D198" s="339" t="s">
        <v>81</v>
      </c>
      <c r="E198" s="402">
        <v>600</v>
      </c>
      <c r="F198" s="383"/>
    </row>
    <row r="199" spans="1:6" ht="17.25" customHeight="1">
      <c r="A199" s="335"/>
      <c r="B199" s="500" t="s">
        <v>1621</v>
      </c>
      <c r="C199" s="366" t="s">
        <v>2947</v>
      </c>
      <c r="D199" s="339"/>
      <c r="E199" s="402"/>
      <c r="F199" s="383"/>
    </row>
    <row r="200" spans="1:6">
      <c r="A200" s="335" t="s">
        <v>2605</v>
      </c>
      <c r="B200" s="343" t="s">
        <v>2990</v>
      </c>
      <c r="C200" s="23" t="s">
        <v>2604</v>
      </c>
      <c r="D200" s="339" t="s">
        <v>81</v>
      </c>
      <c r="E200" s="402">
        <v>550</v>
      </c>
      <c r="F200" s="383"/>
    </row>
    <row r="201" spans="1:6">
      <c r="A201" s="335" t="s">
        <v>1915</v>
      </c>
      <c r="B201" s="343" t="s">
        <v>2991</v>
      </c>
      <c r="C201" s="23" t="s">
        <v>231</v>
      </c>
      <c r="D201" s="339" t="s">
        <v>81</v>
      </c>
      <c r="E201" s="402">
        <v>1200</v>
      </c>
      <c r="F201" s="383"/>
    </row>
    <row r="202" spans="1:6" ht="15.75" customHeight="1">
      <c r="A202" s="335" t="s">
        <v>1915</v>
      </c>
      <c r="B202" s="343" t="s">
        <v>2992</v>
      </c>
      <c r="C202" s="23" t="s">
        <v>232</v>
      </c>
      <c r="D202" s="339" t="s">
        <v>81</v>
      </c>
      <c r="E202" s="402">
        <v>2750</v>
      </c>
      <c r="F202" s="383"/>
    </row>
    <row r="203" spans="1:6">
      <c r="A203" s="335"/>
      <c r="B203" s="503" t="s">
        <v>1645</v>
      </c>
      <c r="C203" s="366" t="s">
        <v>2948</v>
      </c>
      <c r="D203" s="339"/>
      <c r="E203" s="402"/>
      <c r="F203" s="383"/>
    </row>
    <row r="204" spans="1:6">
      <c r="A204" s="335" t="s">
        <v>2031</v>
      </c>
      <c r="B204" s="343" t="s">
        <v>1646</v>
      </c>
      <c r="C204" s="340" t="s">
        <v>3020</v>
      </c>
      <c r="D204" s="339" t="s">
        <v>81</v>
      </c>
      <c r="E204" s="403">
        <v>1200</v>
      </c>
      <c r="F204" s="383"/>
    </row>
    <row r="205" spans="1:6">
      <c r="A205" s="355"/>
      <c r="B205" s="503" t="s">
        <v>1656</v>
      </c>
      <c r="C205" s="565" t="s">
        <v>240</v>
      </c>
      <c r="D205" s="565"/>
      <c r="E205" s="403"/>
      <c r="F205" s="383"/>
    </row>
    <row r="206" spans="1:6">
      <c r="A206" s="329" t="s">
        <v>2607</v>
      </c>
      <c r="B206" s="343" t="s">
        <v>1657</v>
      </c>
      <c r="C206" s="23" t="s">
        <v>2606</v>
      </c>
      <c r="D206" s="339" t="s">
        <v>81</v>
      </c>
      <c r="E206" s="399">
        <v>3550</v>
      </c>
      <c r="F206" s="383"/>
    </row>
    <row r="207" spans="1:6">
      <c r="A207" s="329" t="s">
        <v>2610</v>
      </c>
      <c r="B207" s="343" t="s">
        <v>1658</v>
      </c>
      <c r="C207" s="23" t="s">
        <v>2609</v>
      </c>
      <c r="D207" s="339" t="s">
        <v>81</v>
      </c>
      <c r="E207" s="399">
        <v>3550</v>
      </c>
      <c r="F207" s="383"/>
    </row>
    <row r="208" spans="1:6">
      <c r="A208" s="329" t="s">
        <v>2612</v>
      </c>
      <c r="B208" s="343" t="s">
        <v>1659</v>
      </c>
      <c r="C208" s="23" t="s">
        <v>2611</v>
      </c>
      <c r="D208" s="339" t="s">
        <v>81</v>
      </c>
      <c r="E208" s="399">
        <v>3550</v>
      </c>
      <c r="F208" s="383"/>
    </row>
    <row r="209" spans="1:6">
      <c r="A209" s="329" t="s">
        <v>2614</v>
      </c>
      <c r="B209" s="343" t="s">
        <v>1660</v>
      </c>
      <c r="C209" s="23" t="s">
        <v>2613</v>
      </c>
      <c r="D209" s="339" t="s">
        <v>81</v>
      </c>
      <c r="E209" s="399">
        <v>3550</v>
      </c>
      <c r="F209" s="383"/>
    </row>
    <row r="210" spans="1:6">
      <c r="A210" s="329" t="s">
        <v>2616</v>
      </c>
      <c r="B210" s="343" t="s">
        <v>1661</v>
      </c>
      <c r="C210" s="23" t="s">
        <v>2615</v>
      </c>
      <c r="D210" s="339" t="s">
        <v>81</v>
      </c>
      <c r="E210" s="399">
        <v>3550</v>
      </c>
      <c r="F210" s="383"/>
    </row>
    <row r="211" spans="1:6">
      <c r="A211" s="329" t="s">
        <v>2627</v>
      </c>
      <c r="B211" s="343" t="s">
        <v>1662</v>
      </c>
      <c r="C211" s="23" t="s">
        <v>2626</v>
      </c>
      <c r="D211" s="339" t="s">
        <v>81</v>
      </c>
      <c r="E211" s="402">
        <v>3550</v>
      </c>
      <c r="F211" s="383"/>
    </row>
    <row r="212" spans="1:6">
      <c r="A212" s="329" t="s">
        <v>2629</v>
      </c>
      <c r="B212" s="343" t="s">
        <v>1663</v>
      </c>
      <c r="C212" s="23" t="s">
        <v>2628</v>
      </c>
      <c r="D212" s="339" t="s">
        <v>81</v>
      </c>
      <c r="E212" s="402">
        <v>3500</v>
      </c>
      <c r="F212" s="383"/>
    </row>
    <row r="213" spans="1:6">
      <c r="A213" s="329" t="s">
        <v>2631</v>
      </c>
      <c r="B213" s="343" t="s">
        <v>2727</v>
      </c>
      <c r="C213" s="23" t="s">
        <v>2630</v>
      </c>
      <c r="D213" s="339" t="s">
        <v>81</v>
      </c>
      <c r="E213" s="402">
        <v>3550</v>
      </c>
      <c r="F213" s="383"/>
    </row>
    <row r="214" spans="1:6" ht="33.75" customHeight="1">
      <c r="A214" s="329" t="s">
        <v>2608</v>
      </c>
      <c r="B214" s="343" t="s">
        <v>2728</v>
      </c>
      <c r="C214" s="23" t="s">
        <v>2993</v>
      </c>
      <c r="D214" s="339" t="s">
        <v>81</v>
      </c>
      <c r="E214" s="402">
        <v>7000</v>
      </c>
      <c r="F214" s="383"/>
    </row>
    <row r="215" spans="1:6" ht="38.25" customHeight="1">
      <c r="A215" s="329" t="s">
        <v>2632</v>
      </c>
      <c r="B215" s="343" t="s">
        <v>2729</v>
      </c>
      <c r="C215" s="23" t="s">
        <v>2732</v>
      </c>
      <c r="D215" s="339" t="s">
        <v>81</v>
      </c>
      <c r="E215" s="400">
        <v>7000</v>
      </c>
      <c r="F215" s="383"/>
    </row>
    <row r="216" spans="1:6" ht="31.5" customHeight="1">
      <c r="A216" s="329" t="s">
        <v>2633</v>
      </c>
      <c r="B216" s="343" t="s">
        <v>2730</v>
      </c>
      <c r="C216" s="23" t="s">
        <v>2832</v>
      </c>
      <c r="D216" s="339" t="s">
        <v>81</v>
      </c>
      <c r="E216" s="400">
        <v>7000</v>
      </c>
      <c r="F216" s="383"/>
    </row>
    <row r="217" spans="1:6" ht="33.75" customHeight="1">
      <c r="A217" s="329" t="s">
        <v>2634</v>
      </c>
      <c r="B217" s="343" t="s">
        <v>2731</v>
      </c>
      <c r="C217" s="23" t="s">
        <v>2833</v>
      </c>
      <c r="D217" s="339" t="s">
        <v>81</v>
      </c>
      <c r="E217" s="400">
        <v>7000</v>
      </c>
      <c r="F217" s="383"/>
    </row>
    <row r="218" spans="1:6">
      <c r="A218" s="355"/>
      <c r="B218" s="503" t="s">
        <v>1664</v>
      </c>
      <c r="C218" s="567" t="s">
        <v>769</v>
      </c>
      <c r="D218" s="567"/>
      <c r="E218" s="402"/>
      <c r="F218" s="383"/>
    </row>
    <row r="219" spans="1:6" ht="24.75" customHeight="1">
      <c r="A219" s="330" t="s">
        <v>3211</v>
      </c>
      <c r="B219" s="343" t="s">
        <v>1665</v>
      </c>
      <c r="C219" s="340" t="s">
        <v>1846</v>
      </c>
      <c r="D219" s="15" t="s">
        <v>81</v>
      </c>
      <c r="E219" s="410" t="s">
        <v>2994</v>
      </c>
      <c r="F219" s="383"/>
    </row>
    <row r="220" spans="1:6">
      <c r="A220" s="335" t="s">
        <v>2601</v>
      </c>
      <c r="B220" s="343" t="s">
        <v>1666</v>
      </c>
      <c r="C220" s="340" t="s">
        <v>2600</v>
      </c>
      <c r="D220" s="339" t="s">
        <v>81</v>
      </c>
      <c r="E220" s="402">
        <v>250</v>
      </c>
      <c r="F220" s="383"/>
    </row>
    <row r="221" spans="1:6">
      <c r="A221" s="355"/>
      <c r="B221" s="506" t="s">
        <v>334</v>
      </c>
      <c r="C221" s="573" t="s">
        <v>909</v>
      </c>
      <c r="D221" s="574"/>
      <c r="E221" s="413"/>
      <c r="F221" s="383"/>
    </row>
    <row r="222" spans="1:6">
      <c r="A222" s="355"/>
      <c r="B222" s="500" t="s">
        <v>335</v>
      </c>
      <c r="C222" s="566" t="s">
        <v>874</v>
      </c>
      <c r="D222" s="565"/>
      <c r="E222" s="412"/>
      <c r="F222" s="383"/>
    </row>
    <row r="223" spans="1:6">
      <c r="A223" s="329" t="s">
        <v>1880</v>
      </c>
      <c r="B223" s="343" t="s">
        <v>337</v>
      </c>
      <c r="C223" s="332" t="s">
        <v>2301</v>
      </c>
      <c r="D223" s="16" t="s">
        <v>81</v>
      </c>
      <c r="E223" s="414">
        <v>800</v>
      </c>
      <c r="F223" s="383"/>
    </row>
    <row r="224" spans="1:6">
      <c r="A224" s="329" t="s">
        <v>1861</v>
      </c>
      <c r="B224" s="343" t="s">
        <v>339</v>
      </c>
      <c r="C224" s="338" t="s">
        <v>2312</v>
      </c>
      <c r="D224" s="16" t="s">
        <v>81</v>
      </c>
      <c r="E224" s="399">
        <v>800</v>
      </c>
      <c r="F224" s="383"/>
    </row>
    <row r="225" spans="1:6">
      <c r="A225" s="355"/>
      <c r="B225" s="500" t="s">
        <v>342</v>
      </c>
      <c r="C225" s="566" t="s">
        <v>274</v>
      </c>
      <c r="D225" s="565"/>
      <c r="E225" s="399"/>
      <c r="F225" s="383"/>
    </row>
    <row r="226" spans="1:6">
      <c r="A226" s="355"/>
      <c r="B226" s="500" t="s">
        <v>343</v>
      </c>
      <c r="C226" s="367" t="s">
        <v>275</v>
      </c>
      <c r="D226" s="42"/>
      <c r="E226" s="415"/>
      <c r="F226" s="383"/>
    </row>
    <row r="227" spans="1:6">
      <c r="A227" s="337" t="s">
        <v>1916</v>
      </c>
      <c r="B227" s="343" t="s">
        <v>2313</v>
      </c>
      <c r="C227" s="327" t="s">
        <v>2314</v>
      </c>
      <c r="D227" s="42" t="s">
        <v>276</v>
      </c>
      <c r="E227" s="400">
        <v>160</v>
      </c>
      <c r="F227" s="383"/>
    </row>
    <row r="228" spans="1:6">
      <c r="A228" s="337" t="s">
        <v>2337</v>
      </c>
      <c r="B228" s="343" t="s">
        <v>2359</v>
      </c>
      <c r="C228" s="327" t="s">
        <v>2315</v>
      </c>
      <c r="D228" s="42" t="s">
        <v>276</v>
      </c>
      <c r="E228" s="400">
        <v>160</v>
      </c>
      <c r="F228" s="383"/>
    </row>
    <row r="229" spans="1:6" ht="16.5" customHeight="1">
      <c r="A229" s="337" t="s">
        <v>2338</v>
      </c>
      <c r="B229" s="343" t="s">
        <v>2360</v>
      </c>
      <c r="C229" s="327" t="s">
        <v>2316</v>
      </c>
      <c r="D229" s="42" t="s">
        <v>276</v>
      </c>
      <c r="E229" s="400">
        <v>160</v>
      </c>
      <c r="F229" s="383"/>
    </row>
    <row r="230" spans="1:6" ht="13.5" customHeight="1">
      <c r="A230" s="337" t="s">
        <v>2339</v>
      </c>
      <c r="B230" s="343" t="s">
        <v>2361</v>
      </c>
      <c r="C230" s="327" t="s">
        <v>2317</v>
      </c>
      <c r="D230" s="42" t="s">
        <v>276</v>
      </c>
      <c r="E230" s="400">
        <v>160</v>
      </c>
      <c r="F230" s="383"/>
    </row>
    <row r="231" spans="1:6">
      <c r="A231" s="337" t="s">
        <v>2340</v>
      </c>
      <c r="B231" s="343" t="s">
        <v>2362</v>
      </c>
      <c r="C231" s="327" t="s">
        <v>2318</v>
      </c>
      <c r="D231" s="42" t="s">
        <v>276</v>
      </c>
      <c r="E231" s="400">
        <v>160</v>
      </c>
      <c r="F231" s="383"/>
    </row>
    <row r="232" spans="1:6">
      <c r="A232" s="337" t="s">
        <v>2341</v>
      </c>
      <c r="B232" s="343" t="s">
        <v>2363</v>
      </c>
      <c r="C232" s="327" t="s">
        <v>2319</v>
      </c>
      <c r="D232" s="42" t="s">
        <v>276</v>
      </c>
      <c r="E232" s="400">
        <v>160</v>
      </c>
      <c r="F232" s="383"/>
    </row>
    <row r="233" spans="1:6" ht="26.4">
      <c r="A233" s="337" t="s">
        <v>2342</v>
      </c>
      <c r="B233" s="343" t="s">
        <v>2364</v>
      </c>
      <c r="C233" s="327" t="s">
        <v>2320</v>
      </c>
      <c r="D233" s="42" t="s">
        <v>276</v>
      </c>
      <c r="E233" s="400">
        <v>160</v>
      </c>
      <c r="F233" s="383"/>
    </row>
    <row r="234" spans="1:6" ht="15.75" customHeight="1">
      <c r="A234" s="337" t="s">
        <v>2343</v>
      </c>
      <c r="B234" s="343" t="s">
        <v>2365</v>
      </c>
      <c r="C234" s="327" t="s">
        <v>2321</v>
      </c>
      <c r="D234" s="42" t="s">
        <v>276</v>
      </c>
      <c r="E234" s="400">
        <v>160</v>
      </c>
      <c r="F234" s="383"/>
    </row>
    <row r="235" spans="1:6" ht="18" customHeight="1">
      <c r="A235" s="337" t="s">
        <v>2344</v>
      </c>
      <c r="B235" s="343" t="s">
        <v>2366</v>
      </c>
      <c r="C235" s="327" t="s">
        <v>2322</v>
      </c>
      <c r="D235" s="42" t="s">
        <v>276</v>
      </c>
      <c r="E235" s="400">
        <v>160</v>
      </c>
      <c r="F235" s="383"/>
    </row>
    <row r="236" spans="1:6">
      <c r="A236" s="337" t="s">
        <v>2345</v>
      </c>
      <c r="B236" s="343" t="s">
        <v>2367</v>
      </c>
      <c r="C236" s="327" t="s">
        <v>2323</v>
      </c>
      <c r="D236" s="42" t="s">
        <v>276</v>
      </c>
      <c r="E236" s="400">
        <v>160</v>
      </c>
      <c r="F236" s="383"/>
    </row>
    <row r="237" spans="1:6">
      <c r="A237" s="337" t="s">
        <v>2346</v>
      </c>
      <c r="B237" s="343" t="s">
        <v>2368</v>
      </c>
      <c r="C237" s="327" t="s">
        <v>2324</v>
      </c>
      <c r="D237" s="42" t="s">
        <v>276</v>
      </c>
      <c r="E237" s="400">
        <v>160</v>
      </c>
      <c r="F237" s="383"/>
    </row>
    <row r="238" spans="1:6" ht="26.4">
      <c r="A238" s="337" t="s">
        <v>2347</v>
      </c>
      <c r="B238" s="343" t="s">
        <v>2369</v>
      </c>
      <c r="C238" s="327" t="s">
        <v>2325</v>
      </c>
      <c r="D238" s="42" t="s">
        <v>276</v>
      </c>
      <c r="E238" s="400">
        <v>160</v>
      </c>
      <c r="F238" s="383"/>
    </row>
    <row r="239" spans="1:6" ht="20.25" customHeight="1">
      <c r="A239" s="337" t="s">
        <v>2348</v>
      </c>
      <c r="B239" s="343" t="s">
        <v>2370</v>
      </c>
      <c r="C239" s="444" t="s">
        <v>2326</v>
      </c>
      <c r="D239" s="42" t="s">
        <v>276</v>
      </c>
      <c r="E239" s="400">
        <v>160</v>
      </c>
      <c r="F239" s="383"/>
    </row>
    <row r="240" spans="1:6" ht="26.4">
      <c r="A240" s="337" t="s">
        <v>2349</v>
      </c>
      <c r="B240" s="343" t="s">
        <v>2371</v>
      </c>
      <c r="C240" s="327" t="s">
        <v>2327</v>
      </c>
      <c r="D240" s="42" t="s">
        <v>276</v>
      </c>
      <c r="E240" s="400">
        <v>160</v>
      </c>
      <c r="F240" s="383"/>
    </row>
    <row r="241" spans="1:6">
      <c r="A241" s="337" t="s">
        <v>2350</v>
      </c>
      <c r="B241" s="343" t="s">
        <v>2372</v>
      </c>
      <c r="C241" s="327" t="s">
        <v>2328</v>
      </c>
      <c r="D241" s="42" t="s">
        <v>276</v>
      </c>
      <c r="E241" s="400">
        <v>160</v>
      </c>
      <c r="F241" s="383"/>
    </row>
    <row r="242" spans="1:6" ht="26.4">
      <c r="A242" s="337" t="s">
        <v>2351</v>
      </c>
      <c r="B242" s="343" t="s">
        <v>2373</v>
      </c>
      <c r="C242" s="79" t="s">
        <v>2329</v>
      </c>
      <c r="D242" s="42" t="s">
        <v>276</v>
      </c>
      <c r="E242" s="400">
        <v>160</v>
      </c>
      <c r="F242" s="383"/>
    </row>
    <row r="243" spans="1:6" ht="26.4">
      <c r="A243" s="337" t="s">
        <v>2352</v>
      </c>
      <c r="B243" s="343" t="s">
        <v>2374</v>
      </c>
      <c r="C243" s="327" t="s">
        <v>2330</v>
      </c>
      <c r="D243" s="42" t="s">
        <v>276</v>
      </c>
      <c r="E243" s="400">
        <v>160</v>
      </c>
      <c r="F243" s="383"/>
    </row>
    <row r="244" spans="1:6" ht="16.5" customHeight="1">
      <c r="A244" s="337" t="s">
        <v>2353</v>
      </c>
      <c r="B244" s="343" t="s">
        <v>2375</v>
      </c>
      <c r="C244" s="327" t="s">
        <v>2331</v>
      </c>
      <c r="D244" s="42" t="s">
        <v>276</v>
      </c>
      <c r="E244" s="400">
        <v>160</v>
      </c>
      <c r="F244" s="383"/>
    </row>
    <row r="245" spans="1:6" ht="15.75" customHeight="1">
      <c r="A245" s="337" t="s">
        <v>2354</v>
      </c>
      <c r="B245" s="343" t="s">
        <v>2376</v>
      </c>
      <c r="C245" s="327" t="s">
        <v>2332</v>
      </c>
      <c r="D245" s="42" t="s">
        <v>276</v>
      </c>
      <c r="E245" s="400">
        <v>160</v>
      </c>
      <c r="F245" s="383"/>
    </row>
    <row r="246" spans="1:6" ht="26.4">
      <c r="A246" s="337" t="s">
        <v>2355</v>
      </c>
      <c r="B246" s="343" t="s">
        <v>2377</v>
      </c>
      <c r="C246" s="327" t="s">
        <v>2333</v>
      </c>
      <c r="D246" s="42" t="s">
        <v>276</v>
      </c>
      <c r="E246" s="400">
        <v>160</v>
      </c>
      <c r="F246" s="383"/>
    </row>
    <row r="247" spans="1:6" ht="26.4">
      <c r="A247" s="337" t="s">
        <v>2356</v>
      </c>
      <c r="B247" s="343" t="s">
        <v>2378</v>
      </c>
      <c r="C247" s="327" t="s">
        <v>2334</v>
      </c>
      <c r="D247" s="42" t="s">
        <v>276</v>
      </c>
      <c r="E247" s="400">
        <v>160</v>
      </c>
      <c r="F247" s="383"/>
    </row>
    <row r="248" spans="1:6" ht="15" customHeight="1">
      <c r="A248" s="337" t="s">
        <v>2357</v>
      </c>
      <c r="B248" s="343" t="s">
        <v>2379</v>
      </c>
      <c r="C248" s="327" t="s">
        <v>2335</v>
      </c>
      <c r="D248" s="42" t="s">
        <v>276</v>
      </c>
      <c r="E248" s="400">
        <v>160</v>
      </c>
      <c r="F248" s="383"/>
    </row>
    <row r="249" spans="1:6">
      <c r="A249" s="337" t="s">
        <v>2358</v>
      </c>
      <c r="B249" s="343" t="s">
        <v>2380</v>
      </c>
      <c r="C249" s="327" t="s">
        <v>2336</v>
      </c>
      <c r="D249" s="42" t="s">
        <v>276</v>
      </c>
      <c r="E249" s="400">
        <v>160</v>
      </c>
      <c r="F249" s="383"/>
    </row>
    <row r="250" spans="1:6">
      <c r="A250" s="355"/>
      <c r="B250" s="500" t="s">
        <v>344</v>
      </c>
      <c r="C250" s="367" t="s">
        <v>277</v>
      </c>
      <c r="D250" s="42"/>
      <c r="E250" s="400"/>
      <c r="F250" s="383"/>
    </row>
    <row r="251" spans="1:6">
      <c r="A251" s="337" t="s">
        <v>1916</v>
      </c>
      <c r="B251" s="353" t="s">
        <v>2381</v>
      </c>
      <c r="C251" s="327" t="s">
        <v>2314</v>
      </c>
      <c r="D251" s="42" t="s">
        <v>276</v>
      </c>
      <c r="E251" s="400">
        <v>140</v>
      </c>
      <c r="F251" s="383"/>
    </row>
    <row r="252" spans="1:6">
      <c r="A252" s="337" t="s">
        <v>2337</v>
      </c>
      <c r="B252" s="353" t="s">
        <v>2382</v>
      </c>
      <c r="C252" s="327" t="s">
        <v>2315</v>
      </c>
      <c r="D252" s="42" t="s">
        <v>276</v>
      </c>
      <c r="E252" s="400">
        <v>140</v>
      </c>
      <c r="F252" s="383"/>
    </row>
    <row r="253" spans="1:6">
      <c r="A253" s="337" t="s">
        <v>1917</v>
      </c>
      <c r="B253" s="500" t="s">
        <v>345</v>
      </c>
      <c r="C253" s="327" t="s">
        <v>2383</v>
      </c>
      <c r="D253" s="42" t="s">
        <v>276</v>
      </c>
      <c r="E253" s="400">
        <v>140</v>
      </c>
      <c r="F253" s="383"/>
    </row>
    <row r="254" spans="1:6">
      <c r="A254" s="355"/>
      <c r="B254" s="500" t="s">
        <v>346</v>
      </c>
      <c r="C254" s="367" t="s">
        <v>2394</v>
      </c>
      <c r="D254" s="42"/>
      <c r="E254" s="400"/>
      <c r="F254" s="383"/>
    </row>
    <row r="255" spans="1:6">
      <c r="A255" s="337" t="s">
        <v>2384</v>
      </c>
      <c r="B255" s="368" t="s">
        <v>2864</v>
      </c>
      <c r="C255" s="327" t="s">
        <v>2385</v>
      </c>
      <c r="D255" s="42" t="s">
        <v>276</v>
      </c>
      <c r="E255" s="400">
        <v>150</v>
      </c>
      <c r="F255" s="383"/>
    </row>
    <row r="256" spans="1:6" ht="26.4">
      <c r="A256" s="337" t="s">
        <v>2386</v>
      </c>
      <c r="B256" s="368" t="s">
        <v>2865</v>
      </c>
      <c r="C256" s="327" t="s">
        <v>2387</v>
      </c>
      <c r="D256" s="42" t="s">
        <v>276</v>
      </c>
      <c r="E256" s="400">
        <v>150</v>
      </c>
      <c r="F256" s="383"/>
    </row>
    <row r="257" spans="1:6" ht="26.4">
      <c r="A257" s="337" t="s">
        <v>2388</v>
      </c>
      <c r="B257" s="368" t="s">
        <v>2866</v>
      </c>
      <c r="C257" s="327" t="s">
        <v>2389</v>
      </c>
      <c r="D257" s="42" t="s">
        <v>276</v>
      </c>
      <c r="E257" s="400">
        <v>150</v>
      </c>
      <c r="F257" s="383"/>
    </row>
    <row r="258" spans="1:6" ht="26.4">
      <c r="A258" s="337" t="s">
        <v>2390</v>
      </c>
      <c r="B258" s="368" t="s">
        <v>2867</v>
      </c>
      <c r="C258" s="327" t="s">
        <v>2391</v>
      </c>
      <c r="D258" s="42" t="s">
        <v>276</v>
      </c>
      <c r="E258" s="400">
        <v>150</v>
      </c>
      <c r="F258" s="383"/>
    </row>
    <row r="259" spans="1:6" ht="26.4">
      <c r="A259" s="337" t="s">
        <v>2392</v>
      </c>
      <c r="B259" s="368" t="s">
        <v>2868</v>
      </c>
      <c r="C259" s="327" t="s">
        <v>2393</v>
      </c>
      <c r="D259" s="42" t="s">
        <v>276</v>
      </c>
      <c r="E259" s="400">
        <v>150</v>
      </c>
      <c r="F259" s="383"/>
    </row>
    <row r="260" spans="1:6">
      <c r="A260" s="355"/>
      <c r="B260" s="500" t="s">
        <v>934</v>
      </c>
      <c r="C260" s="367" t="s">
        <v>281</v>
      </c>
      <c r="D260" s="42"/>
      <c r="E260" s="400"/>
      <c r="F260" s="383"/>
    </row>
    <row r="261" spans="1:6" ht="26.4">
      <c r="A261" s="335" t="s">
        <v>2408</v>
      </c>
      <c r="B261" s="343" t="s">
        <v>2395</v>
      </c>
      <c r="C261" s="327" t="s">
        <v>2400</v>
      </c>
      <c r="D261" s="42" t="s">
        <v>276</v>
      </c>
      <c r="E261" s="400">
        <v>130</v>
      </c>
      <c r="F261" s="383"/>
    </row>
    <row r="262" spans="1:6" ht="15.75" customHeight="1">
      <c r="A262" s="335" t="s">
        <v>2409</v>
      </c>
      <c r="B262" s="343" t="s">
        <v>2396</v>
      </c>
      <c r="C262" s="327" t="s">
        <v>2401</v>
      </c>
      <c r="D262" s="42" t="s">
        <v>276</v>
      </c>
      <c r="E262" s="400">
        <v>130</v>
      </c>
      <c r="F262" s="383"/>
    </row>
    <row r="263" spans="1:6" ht="26.4">
      <c r="A263" s="335" t="s">
        <v>2410</v>
      </c>
      <c r="B263" s="343" t="s">
        <v>2397</v>
      </c>
      <c r="C263" s="327" t="s">
        <v>2402</v>
      </c>
      <c r="D263" s="42" t="s">
        <v>276</v>
      </c>
      <c r="E263" s="400">
        <v>130</v>
      </c>
      <c r="F263" s="383"/>
    </row>
    <row r="264" spans="1:6" ht="26.4">
      <c r="A264" s="335" t="s">
        <v>2411</v>
      </c>
      <c r="B264" s="343" t="s">
        <v>2398</v>
      </c>
      <c r="C264" s="327" t="s">
        <v>2403</v>
      </c>
      <c r="D264" s="42" t="s">
        <v>276</v>
      </c>
      <c r="E264" s="400">
        <v>130</v>
      </c>
      <c r="F264" s="383"/>
    </row>
    <row r="265" spans="1:6" ht="26.4">
      <c r="A265" s="335" t="s">
        <v>2412</v>
      </c>
      <c r="B265" s="343" t="s">
        <v>2399</v>
      </c>
      <c r="C265" s="327" t="s">
        <v>2404</v>
      </c>
      <c r="D265" s="42" t="s">
        <v>276</v>
      </c>
      <c r="E265" s="400">
        <v>130</v>
      </c>
      <c r="F265" s="383"/>
    </row>
    <row r="266" spans="1:6" ht="26.4">
      <c r="A266" s="335" t="s">
        <v>2413</v>
      </c>
      <c r="B266" s="343" t="s">
        <v>2869</v>
      </c>
      <c r="C266" s="327" t="s">
        <v>2405</v>
      </c>
      <c r="D266" s="42" t="s">
        <v>276</v>
      </c>
      <c r="E266" s="400">
        <v>130</v>
      </c>
      <c r="F266" s="383"/>
    </row>
    <row r="267" spans="1:6" ht="26.4">
      <c r="A267" s="335" t="s">
        <v>2414</v>
      </c>
      <c r="B267" s="343" t="s">
        <v>2870</v>
      </c>
      <c r="C267" s="327" t="s">
        <v>2406</v>
      </c>
      <c r="D267" s="42" t="s">
        <v>276</v>
      </c>
      <c r="E267" s="400">
        <v>130</v>
      </c>
      <c r="F267" s="383"/>
    </row>
    <row r="268" spans="1:6" ht="26.4">
      <c r="A268" s="335" t="s">
        <v>2415</v>
      </c>
      <c r="B268" s="343" t="s">
        <v>2871</v>
      </c>
      <c r="C268" s="327" t="s">
        <v>2407</v>
      </c>
      <c r="D268" s="42" t="s">
        <v>276</v>
      </c>
      <c r="E268" s="400">
        <v>130</v>
      </c>
      <c r="F268" s="383"/>
    </row>
    <row r="269" spans="1:6">
      <c r="A269" s="355"/>
      <c r="B269" s="500" t="s">
        <v>935</v>
      </c>
      <c r="C269" s="367" t="s">
        <v>931</v>
      </c>
      <c r="D269" s="42"/>
      <c r="E269" s="400"/>
      <c r="F269" s="383"/>
    </row>
    <row r="270" spans="1:6">
      <c r="A270" s="337" t="s">
        <v>2436</v>
      </c>
      <c r="B270" s="343" t="s">
        <v>2416</v>
      </c>
      <c r="C270" s="327" t="s">
        <v>2424</v>
      </c>
      <c r="D270" s="42" t="s">
        <v>276</v>
      </c>
      <c r="E270" s="400">
        <v>150</v>
      </c>
      <c r="F270" s="383"/>
    </row>
    <row r="271" spans="1:6">
      <c r="A271" s="337" t="s">
        <v>2437</v>
      </c>
      <c r="B271" s="343" t="s">
        <v>2417</v>
      </c>
      <c r="C271" s="327" t="s">
        <v>2425</v>
      </c>
      <c r="D271" s="42" t="s">
        <v>276</v>
      </c>
      <c r="E271" s="400">
        <v>150</v>
      </c>
      <c r="F271" s="383"/>
    </row>
    <row r="272" spans="1:6">
      <c r="A272" s="337" t="s">
        <v>2438</v>
      </c>
      <c r="B272" s="343" t="s">
        <v>2418</v>
      </c>
      <c r="C272" s="327" t="s">
        <v>2426</v>
      </c>
      <c r="D272" s="42" t="s">
        <v>276</v>
      </c>
      <c r="E272" s="400">
        <v>150</v>
      </c>
      <c r="F272" s="383"/>
    </row>
    <row r="273" spans="1:6">
      <c r="A273" s="337" t="s">
        <v>2439</v>
      </c>
      <c r="B273" s="343" t="s">
        <v>2419</v>
      </c>
      <c r="C273" s="327" t="s">
        <v>2427</v>
      </c>
      <c r="D273" s="42" t="s">
        <v>276</v>
      </c>
      <c r="E273" s="400">
        <v>150</v>
      </c>
      <c r="F273" s="383"/>
    </row>
    <row r="274" spans="1:6">
      <c r="A274" s="337" t="s">
        <v>2440</v>
      </c>
      <c r="B274" s="343" t="s">
        <v>2420</v>
      </c>
      <c r="C274" s="327" t="s">
        <v>2428</v>
      </c>
      <c r="D274" s="42" t="s">
        <v>276</v>
      </c>
      <c r="E274" s="400">
        <v>150</v>
      </c>
      <c r="F274" s="383"/>
    </row>
    <row r="275" spans="1:6">
      <c r="A275" s="337" t="s">
        <v>2441</v>
      </c>
      <c r="B275" s="343" t="s">
        <v>2421</v>
      </c>
      <c r="C275" s="327" t="s">
        <v>2429</v>
      </c>
      <c r="D275" s="42" t="s">
        <v>276</v>
      </c>
      <c r="E275" s="400">
        <v>150</v>
      </c>
      <c r="F275" s="383"/>
    </row>
    <row r="276" spans="1:6">
      <c r="A276" s="337" t="s">
        <v>2442</v>
      </c>
      <c r="B276" s="343" t="s">
        <v>2422</v>
      </c>
      <c r="C276" s="327" t="s">
        <v>2430</v>
      </c>
      <c r="D276" s="42" t="s">
        <v>276</v>
      </c>
      <c r="E276" s="400">
        <v>150</v>
      </c>
      <c r="F276" s="383"/>
    </row>
    <row r="277" spans="1:6">
      <c r="A277" s="337" t="s">
        <v>2443</v>
      </c>
      <c r="B277" s="343" t="s">
        <v>2423</v>
      </c>
      <c r="C277" s="327" t="s">
        <v>2431</v>
      </c>
      <c r="D277" s="42" t="s">
        <v>276</v>
      </c>
      <c r="E277" s="400">
        <v>150</v>
      </c>
      <c r="F277" s="383"/>
    </row>
    <row r="278" spans="1:6" ht="26.4">
      <c r="A278" s="337" t="s">
        <v>2444</v>
      </c>
      <c r="B278" s="343" t="s">
        <v>2872</v>
      </c>
      <c r="C278" s="327" t="s">
        <v>2432</v>
      </c>
      <c r="D278" s="42" t="s">
        <v>276</v>
      </c>
      <c r="E278" s="400">
        <v>150</v>
      </c>
      <c r="F278" s="383"/>
    </row>
    <row r="279" spans="1:6">
      <c r="A279" s="337" t="s">
        <v>2445</v>
      </c>
      <c r="B279" s="343" t="s">
        <v>2873</v>
      </c>
      <c r="C279" s="327" t="s">
        <v>2433</v>
      </c>
      <c r="D279" s="42" t="s">
        <v>276</v>
      </c>
      <c r="E279" s="400">
        <v>150</v>
      </c>
      <c r="F279" s="383"/>
    </row>
    <row r="280" spans="1:6">
      <c r="A280" s="337" t="s">
        <v>2446</v>
      </c>
      <c r="B280" s="343" t="s">
        <v>2874</v>
      </c>
      <c r="C280" s="327" t="s">
        <v>2434</v>
      </c>
      <c r="D280" s="42" t="s">
        <v>276</v>
      </c>
      <c r="E280" s="400">
        <v>150</v>
      </c>
      <c r="F280" s="383"/>
    </row>
    <row r="281" spans="1:6">
      <c r="A281" s="337" t="s">
        <v>2447</v>
      </c>
      <c r="B281" s="343" t="s">
        <v>2875</v>
      </c>
      <c r="C281" s="327" t="s">
        <v>2435</v>
      </c>
      <c r="D281" s="42" t="s">
        <v>276</v>
      </c>
      <c r="E281" s="400">
        <v>150</v>
      </c>
      <c r="F281" s="383"/>
    </row>
    <row r="282" spans="1:6">
      <c r="A282" s="335" t="s">
        <v>1918</v>
      </c>
      <c r="B282" s="500" t="s">
        <v>936</v>
      </c>
      <c r="C282" s="340" t="s">
        <v>2448</v>
      </c>
      <c r="D282" s="42" t="s">
        <v>276</v>
      </c>
      <c r="E282" s="400">
        <v>130</v>
      </c>
      <c r="F282" s="383"/>
    </row>
    <row r="283" spans="1:6">
      <c r="A283" s="302" t="s">
        <v>2450</v>
      </c>
      <c r="B283" s="500" t="s">
        <v>937</v>
      </c>
      <c r="C283" s="327" t="s">
        <v>2449</v>
      </c>
      <c r="D283" s="42" t="s">
        <v>276</v>
      </c>
      <c r="E283" s="400">
        <v>130</v>
      </c>
      <c r="F283" s="383"/>
    </row>
    <row r="284" spans="1:6">
      <c r="A284" s="355"/>
      <c r="B284" s="500" t="s">
        <v>938</v>
      </c>
      <c r="C284" s="367" t="s">
        <v>2617</v>
      </c>
      <c r="D284" s="42"/>
      <c r="E284" s="509"/>
      <c r="F284" s="383"/>
    </row>
    <row r="285" spans="1:6">
      <c r="A285" s="337" t="s">
        <v>2622</v>
      </c>
      <c r="B285" s="343" t="s">
        <v>3016</v>
      </c>
      <c r="C285" s="327" t="s">
        <v>2618</v>
      </c>
      <c r="D285" s="42" t="s">
        <v>276</v>
      </c>
      <c r="E285" s="400">
        <v>120</v>
      </c>
      <c r="F285" s="383"/>
    </row>
    <row r="286" spans="1:6">
      <c r="A286" s="337" t="s">
        <v>2623</v>
      </c>
      <c r="B286" s="343" t="s">
        <v>3017</v>
      </c>
      <c r="C286" s="327" t="s">
        <v>2619</v>
      </c>
      <c r="D286" s="42" t="s">
        <v>276</v>
      </c>
      <c r="E286" s="400">
        <v>120</v>
      </c>
      <c r="F286" s="383"/>
    </row>
    <row r="287" spans="1:6">
      <c r="A287" s="80" t="s">
        <v>2624</v>
      </c>
      <c r="B287" s="343" t="s">
        <v>3018</v>
      </c>
      <c r="C287" s="327" t="s">
        <v>2620</v>
      </c>
      <c r="D287" s="42" t="s">
        <v>276</v>
      </c>
      <c r="E287" s="400">
        <v>120</v>
      </c>
      <c r="F287" s="383"/>
    </row>
    <row r="288" spans="1:6">
      <c r="A288" s="80" t="s">
        <v>2625</v>
      </c>
      <c r="B288" s="343" t="s">
        <v>3019</v>
      </c>
      <c r="C288" s="327" t="s">
        <v>2621</v>
      </c>
      <c r="D288" s="42" t="s">
        <v>276</v>
      </c>
      <c r="E288" s="400">
        <v>120</v>
      </c>
      <c r="F288" s="383"/>
    </row>
    <row r="289" spans="1:6" ht="27.75" customHeight="1">
      <c r="A289" s="335" t="s">
        <v>1941</v>
      </c>
      <c r="B289" s="500" t="s">
        <v>939</v>
      </c>
      <c r="C289" s="340" t="s">
        <v>2451</v>
      </c>
      <c r="D289" s="42" t="s">
        <v>276</v>
      </c>
      <c r="E289" s="402">
        <v>140</v>
      </c>
      <c r="F289" s="383"/>
    </row>
    <row r="290" spans="1:6">
      <c r="A290" s="355"/>
      <c r="B290" s="503" t="s">
        <v>347</v>
      </c>
      <c r="C290" s="565" t="s">
        <v>289</v>
      </c>
      <c r="D290" s="565"/>
      <c r="E290" s="415"/>
      <c r="F290" s="383"/>
    </row>
    <row r="291" spans="1:6" ht="25.2">
      <c r="A291" s="329" t="s">
        <v>1920</v>
      </c>
      <c r="B291" s="343" t="s">
        <v>349</v>
      </c>
      <c r="C291" s="340" t="s">
        <v>2454</v>
      </c>
      <c r="D291" s="42" t="s">
        <v>276</v>
      </c>
      <c r="E291" s="400">
        <v>200</v>
      </c>
      <c r="F291" s="383"/>
    </row>
    <row r="292" spans="1:6" ht="24" customHeight="1">
      <c r="A292" s="329" t="s">
        <v>1921</v>
      </c>
      <c r="B292" s="343" t="s">
        <v>943</v>
      </c>
      <c r="C292" s="340" t="s">
        <v>2452</v>
      </c>
      <c r="D292" s="42" t="s">
        <v>276</v>
      </c>
      <c r="E292" s="400">
        <v>200</v>
      </c>
      <c r="F292" s="383"/>
    </row>
    <row r="293" spans="1:6">
      <c r="A293" s="329" t="s">
        <v>1922</v>
      </c>
      <c r="B293" s="343" t="s">
        <v>944</v>
      </c>
      <c r="C293" s="327" t="s">
        <v>2453</v>
      </c>
      <c r="D293" s="42" t="s">
        <v>276</v>
      </c>
      <c r="E293" s="400">
        <v>200</v>
      </c>
      <c r="F293" s="383"/>
    </row>
    <row r="294" spans="1:6" ht="26.4">
      <c r="A294" s="324" t="s">
        <v>1923</v>
      </c>
      <c r="B294" s="343" t="s">
        <v>945</v>
      </c>
      <c r="C294" s="327" t="s">
        <v>2455</v>
      </c>
      <c r="D294" s="42" t="s">
        <v>276</v>
      </c>
      <c r="E294" s="400">
        <v>250</v>
      </c>
      <c r="F294" s="383"/>
    </row>
    <row r="295" spans="1:6" ht="18" customHeight="1">
      <c r="A295" s="325" t="s">
        <v>1924</v>
      </c>
      <c r="B295" s="343" t="s">
        <v>946</v>
      </c>
      <c r="C295" s="340" t="s">
        <v>2456</v>
      </c>
      <c r="D295" s="42" t="s">
        <v>276</v>
      </c>
      <c r="E295" s="400">
        <v>250</v>
      </c>
      <c r="F295" s="383"/>
    </row>
    <row r="296" spans="1:6" ht="18" customHeight="1">
      <c r="A296" s="326" t="s">
        <v>1925</v>
      </c>
      <c r="B296" s="343" t="s">
        <v>947</v>
      </c>
      <c r="C296" s="340" t="s">
        <v>2169</v>
      </c>
      <c r="D296" s="42" t="s">
        <v>276</v>
      </c>
      <c r="E296" s="400">
        <v>250</v>
      </c>
      <c r="F296" s="383"/>
    </row>
    <row r="297" spans="1:6" ht="26.4">
      <c r="A297" s="324" t="s">
        <v>1926</v>
      </c>
      <c r="B297" s="343" t="s">
        <v>948</v>
      </c>
      <c r="C297" s="340" t="s">
        <v>2457</v>
      </c>
      <c r="D297" s="42" t="s">
        <v>276</v>
      </c>
      <c r="E297" s="400">
        <v>200</v>
      </c>
      <c r="F297" s="383"/>
    </row>
    <row r="298" spans="1:6" ht="26.4">
      <c r="A298" s="324" t="s">
        <v>1927</v>
      </c>
      <c r="B298" s="343" t="s">
        <v>949</v>
      </c>
      <c r="C298" s="340" t="s">
        <v>2458</v>
      </c>
      <c r="D298" s="42" t="s">
        <v>276</v>
      </c>
      <c r="E298" s="400">
        <v>200</v>
      </c>
      <c r="F298" s="383"/>
    </row>
    <row r="299" spans="1:6">
      <c r="A299" s="324" t="s">
        <v>1928</v>
      </c>
      <c r="B299" s="343" t="s">
        <v>950</v>
      </c>
      <c r="C299" s="340" t="s">
        <v>2170</v>
      </c>
      <c r="D299" s="42" t="s">
        <v>276</v>
      </c>
      <c r="E299" s="400">
        <v>200</v>
      </c>
      <c r="F299" s="383"/>
    </row>
    <row r="300" spans="1:6">
      <c r="A300" s="324" t="s">
        <v>1929</v>
      </c>
      <c r="B300" s="343" t="s">
        <v>951</v>
      </c>
      <c r="C300" s="340" t="s">
        <v>2171</v>
      </c>
      <c r="D300" s="42" t="s">
        <v>276</v>
      </c>
      <c r="E300" s="400">
        <v>200</v>
      </c>
      <c r="F300" s="383"/>
    </row>
    <row r="301" spans="1:6" ht="39.6">
      <c r="A301" s="329" t="s">
        <v>1930</v>
      </c>
      <c r="B301" s="343" t="s">
        <v>952</v>
      </c>
      <c r="C301" s="340" t="s">
        <v>2459</v>
      </c>
      <c r="D301" s="42" t="s">
        <v>276</v>
      </c>
      <c r="E301" s="400">
        <v>320</v>
      </c>
      <c r="F301" s="383"/>
    </row>
    <row r="302" spans="1:6">
      <c r="A302" s="329" t="s">
        <v>1931</v>
      </c>
      <c r="B302" s="343" t="s">
        <v>953</v>
      </c>
      <c r="C302" s="340" t="s">
        <v>2460</v>
      </c>
      <c r="D302" s="42" t="s">
        <v>276</v>
      </c>
      <c r="E302" s="400">
        <v>200</v>
      </c>
      <c r="F302" s="383"/>
    </row>
    <row r="303" spans="1:6">
      <c r="A303" s="324" t="s">
        <v>1932</v>
      </c>
      <c r="B303" s="343" t="s">
        <v>954</v>
      </c>
      <c r="C303" s="340" t="s">
        <v>2461</v>
      </c>
      <c r="D303" s="42" t="s">
        <v>276</v>
      </c>
      <c r="E303" s="400">
        <v>300</v>
      </c>
      <c r="F303" s="383"/>
    </row>
    <row r="304" spans="1:6">
      <c r="A304" s="324" t="s">
        <v>2462</v>
      </c>
      <c r="B304" s="343" t="s">
        <v>955</v>
      </c>
      <c r="C304" s="340" t="s">
        <v>303</v>
      </c>
      <c r="D304" s="42" t="s">
        <v>276</v>
      </c>
      <c r="E304" s="400">
        <v>350</v>
      </c>
      <c r="F304" s="383"/>
    </row>
    <row r="305" spans="1:6">
      <c r="A305" s="329" t="s">
        <v>1933</v>
      </c>
      <c r="B305" s="343" t="s">
        <v>956</v>
      </c>
      <c r="C305" s="340" t="s">
        <v>2463</v>
      </c>
      <c r="D305" s="42" t="s">
        <v>276</v>
      </c>
      <c r="E305" s="400">
        <v>300</v>
      </c>
      <c r="F305" s="383"/>
    </row>
    <row r="306" spans="1:6" ht="26.4">
      <c r="A306" s="324" t="s">
        <v>1934</v>
      </c>
      <c r="B306" s="343" t="s">
        <v>957</v>
      </c>
      <c r="C306" s="340" t="s">
        <v>2464</v>
      </c>
      <c r="D306" s="42" t="s">
        <v>276</v>
      </c>
      <c r="E306" s="400">
        <v>200</v>
      </c>
      <c r="F306" s="383"/>
    </row>
    <row r="307" spans="1:6" ht="26.4">
      <c r="A307" s="324" t="s">
        <v>1935</v>
      </c>
      <c r="B307" s="343" t="s">
        <v>958</v>
      </c>
      <c r="C307" s="340" t="s">
        <v>2465</v>
      </c>
      <c r="D307" s="42" t="s">
        <v>276</v>
      </c>
      <c r="E307" s="400">
        <v>200</v>
      </c>
      <c r="F307" s="383"/>
    </row>
    <row r="308" spans="1:6">
      <c r="A308" s="324" t="s">
        <v>1936</v>
      </c>
      <c r="B308" s="343" t="s">
        <v>959</v>
      </c>
      <c r="C308" s="340" t="s">
        <v>2172</v>
      </c>
      <c r="D308" s="42" t="s">
        <v>276</v>
      </c>
      <c r="E308" s="400">
        <v>200</v>
      </c>
      <c r="F308" s="383"/>
    </row>
    <row r="309" spans="1:6">
      <c r="A309" s="324" t="s">
        <v>1937</v>
      </c>
      <c r="B309" s="343" t="s">
        <v>960</v>
      </c>
      <c r="C309" s="340" t="s">
        <v>2466</v>
      </c>
      <c r="D309" s="42" t="s">
        <v>276</v>
      </c>
      <c r="E309" s="400">
        <v>200</v>
      </c>
      <c r="F309" s="383"/>
    </row>
    <row r="310" spans="1:6">
      <c r="A310" s="355"/>
      <c r="B310" s="503" t="s">
        <v>351</v>
      </c>
      <c r="C310" s="565" t="s">
        <v>309</v>
      </c>
      <c r="D310" s="565"/>
      <c r="E310" s="415"/>
      <c r="F310" s="383"/>
    </row>
    <row r="311" spans="1:6">
      <c r="A311" s="355"/>
      <c r="B311" s="503" t="s">
        <v>353</v>
      </c>
      <c r="C311" s="361" t="s">
        <v>2467</v>
      </c>
      <c r="D311" s="42"/>
      <c r="E311" s="400"/>
      <c r="F311" s="383"/>
    </row>
    <row r="312" spans="1:6">
      <c r="A312" s="337" t="s">
        <v>2582</v>
      </c>
      <c r="B312" s="343" t="s">
        <v>2468</v>
      </c>
      <c r="C312" s="327" t="s">
        <v>2469</v>
      </c>
      <c r="D312" s="42" t="s">
        <v>276</v>
      </c>
      <c r="E312" s="400">
        <v>90</v>
      </c>
      <c r="F312" s="383"/>
    </row>
    <row r="313" spans="1:6">
      <c r="A313" s="337" t="s">
        <v>2583</v>
      </c>
      <c r="B313" s="343" t="s">
        <v>2477</v>
      </c>
      <c r="C313" s="327" t="s">
        <v>2470</v>
      </c>
      <c r="D313" s="42" t="s">
        <v>276</v>
      </c>
      <c r="E313" s="400">
        <v>90</v>
      </c>
      <c r="F313" s="383"/>
    </row>
    <row r="314" spans="1:6">
      <c r="A314" s="337" t="s">
        <v>2584</v>
      </c>
      <c r="B314" s="343" t="s">
        <v>2478</v>
      </c>
      <c r="C314" s="327" t="s">
        <v>2471</v>
      </c>
      <c r="D314" s="42" t="s">
        <v>276</v>
      </c>
      <c r="E314" s="400">
        <v>90</v>
      </c>
      <c r="F314" s="383"/>
    </row>
    <row r="315" spans="1:6" ht="26.4">
      <c r="A315" s="337" t="s">
        <v>2585</v>
      </c>
      <c r="B315" s="343" t="s">
        <v>2479</v>
      </c>
      <c r="C315" s="327" t="s">
        <v>2472</v>
      </c>
      <c r="D315" s="42" t="s">
        <v>276</v>
      </c>
      <c r="E315" s="400">
        <v>90</v>
      </c>
      <c r="F315" s="383"/>
    </row>
    <row r="316" spans="1:6">
      <c r="A316" s="337" t="s">
        <v>2586</v>
      </c>
      <c r="B316" s="343" t="s">
        <v>2480</v>
      </c>
      <c r="C316" s="327" t="s">
        <v>2473</v>
      </c>
      <c r="D316" s="42" t="s">
        <v>276</v>
      </c>
      <c r="E316" s="400">
        <v>90</v>
      </c>
      <c r="F316" s="383"/>
    </row>
    <row r="317" spans="1:6" ht="15.75" customHeight="1">
      <c r="A317" s="337" t="s">
        <v>2587</v>
      </c>
      <c r="B317" s="343" t="s">
        <v>2481</v>
      </c>
      <c r="C317" s="327" t="s">
        <v>2474</v>
      </c>
      <c r="D317" s="42" t="s">
        <v>276</v>
      </c>
      <c r="E317" s="400">
        <v>90</v>
      </c>
      <c r="F317" s="383"/>
    </row>
    <row r="318" spans="1:6">
      <c r="A318" s="337" t="s">
        <v>2588</v>
      </c>
      <c r="B318" s="343" t="s">
        <v>2482</v>
      </c>
      <c r="C318" s="327" t="s">
        <v>2475</v>
      </c>
      <c r="D318" s="42" t="s">
        <v>276</v>
      </c>
      <c r="E318" s="400">
        <v>90</v>
      </c>
      <c r="F318" s="383"/>
    </row>
    <row r="319" spans="1:6" ht="18" customHeight="1">
      <c r="A319" s="337" t="s">
        <v>2589</v>
      </c>
      <c r="B319" s="343" t="s">
        <v>2483</v>
      </c>
      <c r="C319" s="327" t="s">
        <v>2476</v>
      </c>
      <c r="D319" s="42" t="s">
        <v>276</v>
      </c>
      <c r="E319" s="400">
        <v>90</v>
      </c>
      <c r="F319" s="383"/>
    </row>
    <row r="320" spans="1:6">
      <c r="A320" s="337" t="s">
        <v>2542</v>
      </c>
      <c r="B320" s="343" t="s">
        <v>2484</v>
      </c>
      <c r="C320" s="327" t="s">
        <v>2531</v>
      </c>
      <c r="D320" s="42" t="s">
        <v>276</v>
      </c>
      <c r="E320" s="400">
        <v>105</v>
      </c>
      <c r="F320" s="383"/>
    </row>
    <row r="321" spans="1:6">
      <c r="A321" s="355"/>
      <c r="B321" s="500" t="s">
        <v>359</v>
      </c>
      <c r="C321" s="367" t="s">
        <v>312</v>
      </c>
      <c r="D321" s="42"/>
      <c r="E321" s="400"/>
      <c r="F321" s="383"/>
    </row>
    <row r="322" spans="1:6">
      <c r="A322" s="337" t="s">
        <v>2497</v>
      </c>
      <c r="B322" s="343" t="s">
        <v>2509</v>
      </c>
      <c r="C322" s="327" t="s">
        <v>2485</v>
      </c>
      <c r="D322" s="42" t="s">
        <v>313</v>
      </c>
      <c r="E322" s="400">
        <v>80</v>
      </c>
      <c r="F322" s="383"/>
    </row>
    <row r="323" spans="1:6">
      <c r="A323" s="337" t="s">
        <v>2498</v>
      </c>
      <c r="B323" s="343" t="s">
        <v>2510</v>
      </c>
      <c r="C323" s="327" t="s">
        <v>2486</v>
      </c>
      <c r="D323" s="42" t="s">
        <v>313</v>
      </c>
      <c r="E323" s="400">
        <v>80</v>
      </c>
      <c r="F323" s="383"/>
    </row>
    <row r="324" spans="1:6">
      <c r="A324" s="337" t="s">
        <v>2499</v>
      </c>
      <c r="B324" s="343" t="s">
        <v>2511</v>
      </c>
      <c r="C324" s="327" t="s">
        <v>2487</v>
      </c>
      <c r="D324" s="42" t="s">
        <v>313</v>
      </c>
      <c r="E324" s="400">
        <v>80</v>
      </c>
      <c r="F324" s="383"/>
    </row>
    <row r="325" spans="1:6" ht="26.4">
      <c r="A325" s="337" t="s">
        <v>2500</v>
      </c>
      <c r="B325" s="343" t="s">
        <v>2512</v>
      </c>
      <c r="C325" s="327" t="s">
        <v>2488</v>
      </c>
      <c r="D325" s="42" t="s">
        <v>313</v>
      </c>
      <c r="E325" s="400">
        <v>80</v>
      </c>
      <c r="F325" s="383"/>
    </row>
    <row r="326" spans="1:6" ht="26.4">
      <c r="A326" s="337" t="s">
        <v>2501</v>
      </c>
      <c r="B326" s="343" t="s">
        <v>2513</v>
      </c>
      <c r="C326" s="327" t="s">
        <v>2489</v>
      </c>
      <c r="D326" s="42" t="s">
        <v>313</v>
      </c>
      <c r="E326" s="400">
        <v>80</v>
      </c>
      <c r="F326" s="383"/>
    </row>
    <row r="327" spans="1:6" ht="26.4">
      <c r="A327" s="337" t="s">
        <v>2502</v>
      </c>
      <c r="B327" s="343" t="s">
        <v>2514</v>
      </c>
      <c r="C327" s="327" t="s">
        <v>2490</v>
      </c>
      <c r="D327" s="42" t="s">
        <v>313</v>
      </c>
      <c r="E327" s="400">
        <v>80</v>
      </c>
      <c r="F327" s="383"/>
    </row>
    <row r="328" spans="1:6" ht="26.4">
      <c r="A328" s="337" t="s">
        <v>2503</v>
      </c>
      <c r="B328" s="343" t="s">
        <v>2515</v>
      </c>
      <c r="C328" s="327" t="s">
        <v>2491</v>
      </c>
      <c r="D328" s="42" t="s">
        <v>313</v>
      </c>
      <c r="E328" s="400">
        <v>80</v>
      </c>
      <c r="F328" s="383"/>
    </row>
    <row r="329" spans="1:6" ht="26.4">
      <c r="A329" s="337" t="s">
        <v>2504</v>
      </c>
      <c r="B329" s="343" t="s">
        <v>2516</v>
      </c>
      <c r="C329" s="327" t="s">
        <v>2492</v>
      </c>
      <c r="D329" s="42" t="s">
        <v>313</v>
      </c>
      <c r="E329" s="400">
        <v>80</v>
      </c>
      <c r="F329" s="383"/>
    </row>
    <row r="330" spans="1:6" ht="26.4">
      <c r="A330" s="337" t="s">
        <v>2505</v>
      </c>
      <c r="B330" s="343" t="s">
        <v>2517</v>
      </c>
      <c r="C330" s="327" t="s">
        <v>2493</v>
      </c>
      <c r="D330" s="42" t="s">
        <v>313</v>
      </c>
      <c r="E330" s="400">
        <v>80</v>
      </c>
      <c r="F330" s="383"/>
    </row>
    <row r="331" spans="1:6" ht="26.4">
      <c r="A331" s="337" t="s">
        <v>2506</v>
      </c>
      <c r="B331" s="343" t="s">
        <v>2518</v>
      </c>
      <c r="C331" s="327" t="s">
        <v>2494</v>
      </c>
      <c r="D331" s="42" t="s">
        <v>313</v>
      </c>
      <c r="E331" s="400">
        <v>80</v>
      </c>
      <c r="F331" s="383"/>
    </row>
    <row r="332" spans="1:6" ht="26.4">
      <c r="A332" s="337" t="s">
        <v>2507</v>
      </c>
      <c r="B332" s="343" t="s">
        <v>2519</v>
      </c>
      <c r="C332" s="327" t="s">
        <v>2495</v>
      </c>
      <c r="D332" s="42" t="s">
        <v>313</v>
      </c>
      <c r="E332" s="400">
        <v>80</v>
      </c>
      <c r="F332" s="383"/>
    </row>
    <row r="333" spans="1:6" ht="26.4">
      <c r="A333" s="337" t="s">
        <v>2508</v>
      </c>
      <c r="B333" s="343" t="s">
        <v>2520</v>
      </c>
      <c r="C333" s="327" t="s">
        <v>2496</v>
      </c>
      <c r="D333" s="42" t="s">
        <v>313</v>
      </c>
      <c r="E333" s="400">
        <v>80</v>
      </c>
      <c r="F333" s="383"/>
    </row>
    <row r="334" spans="1:6">
      <c r="A334" s="355"/>
      <c r="B334" s="500" t="s">
        <v>374</v>
      </c>
      <c r="C334" s="367" t="s">
        <v>317</v>
      </c>
      <c r="D334" s="42"/>
      <c r="E334" s="400"/>
      <c r="F334" s="383"/>
    </row>
    <row r="335" spans="1:6">
      <c r="A335" s="337" t="s">
        <v>2532</v>
      </c>
      <c r="B335" s="343" t="s">
        <v>376</v>
      </c>
      <c r="C335" s="327" t="s">
        <v>2521</v>
      </c>
      <c r="D335" s="42" t="s">
        <v>276</v>
      </c>
      <c r="E335" s="400">
        <v>130</v>
      </c>
      <c r="F335" s="383"/>
    </row>
    <row r="336" spans="1:6">
      <c r="A336" s="337" t="s">
        <v>2533</v>
      </c>
      <c r="B336" s="343" t="s">
        <v>2835</v>
      </c>
      <c r="C336" s="327" t="s">
        <v>2522</v>
      </c>
      <c r="D336" s="42" t="s">
        <v>276</v>
      </c>
      <c r="E336" s="400">
        <v>130</v>
      </c>
      <c r="F336" s="383"/>
    </row>
    <row r="337" spans="1:6">
      <c r="A337" s="337" t="s">
        <v>2534</v>
      </c>
      <c r="B337" s="343" t="s">
        <v>2836</v>
      </c>
      <c r="C337" s="327" t="s">
        <v>2523</v>
      </c>
      <c r="D337" s="42" t="s">
        <v>276</v>
      </c>
      <c r="E337" s="400">
        <v>130</v>
      </c>
      <c r="F337" s="383"/>
    </row>
    <row r="338" spans="1:6">
      <c r="A338" s="337" t="s">
        <v>2535</v>
      </c>
      <c r="B338" s="343" t="s">
        <v>2837</v>
      </c>
      <c r="C338" s="327" t="s">
        <v>2524</v>
      </c>
      <c r="D338" s="42" t="s">
        <v>276</v>
      </c>
      <c r="E338" s="400">
        <v>130</v>
      </c>
      <c r="F338" s="383"/>
    </row>
    <row r="339" spans="1:6">
      <c r="A339" s="337" t="s">
        <v>2536</v>
      </c>
      <c r="B339" s="343" t="s">
        <v>2838</v>
      </c>
      <c r="C339" s="327" t="s">
        <v>2525</v>
      </c>
      <c r="D339" s="42" t="s">
        <v>276</v>
      </c>
      <c r="E339" s="400">
        <v>130</v>
      </c>
      <c r="F339" s="383"/>
    </row>
    <row r="340" spans="1:6" ht="26.4">
      <c r="A340" s="337" t="s">
        <v>2537</v>
      </c>
      <c r="B340" s="343" t="s">
        <v>2839</v>
      </c>
      <c r="C340" s="327" t="s">
        <v>2526</v>
      </c>
      <c r="D340" s="42" t="s">
        <v>276</v>
      </c>
      <c r="E340" s="400">
        <v>130</v>
      </c>
      <c r="F340" s="383"/>
    </row>
    <row r="341" spans="1:6">
      <c r="A341" s="337" t="s">
        <v>2538</v>
      </c>
      <c r="B341" s="343" t="s">
        <v>2840</v>
      </c>
      <c r="C341" s="327" t="s">
        <v>2527</v>
      </c>
      <c r="D341" s="42" t="s">
        <v>276</v>
      </c>
      <c r="E341" s="400">
        <v>130</v>
      </c>
      <c r="F341" s="383"/>
    </row>
    <row r="342" spans="1:6" ht="26.4">
      <c r="A342" s="337" t="s">
        <v>2539</v>
      </c>
      <c r="B342" s="343" t="s">
        <v>2841</v>
      </c>
      <c r="C342" s="327" t="s">
        <v>2528</v>
      </c>
      <c r="D342" s="42" t="s">
        <v>276</v>
      </c>
      <c r="E342" s="400">
        <v>130</v>
      </c>
      <c r="F342" s="383"/>
    </row>
    <row r="343" spans="1:6">
      <c r="A343" s="337" t="s">
        <v>2540</v>
      </c>
      <c r="B343" s="343" t="s">
        <v>2842</v>
      </c>
      <c r="C343" s="327" t="s">
        <v>2529</v>
      </c>
      <c r="D343" s="42" t="s">
        <v>276</v>
      </c>
      <c r="E343" s="400">
        <v>130</v>
      </c>
      <c r="F343" s="383"/>
    </row>
    <row r="344" spans="1:6">
      <c r="A344" s="337" t="s">
        <v>2541</v>
      </c>
      <c r="B344" s="343" t="s">
        <v>2843</v>
      </c>
      <c r="C344" s="327" t="s">
        <v>2530</v>
      </c>
      <c r="D344" s="42" t="s">
        <v>276</v>
      </c>
      <c r="E344" s="400">
        <v>130</v>
      </c>
      <c r="F344" s="383"/>
    </row>
    <row r="345" spans="1:6">
      <c r="A345" s="355"/>
      <c r="B345" s="503" t="s">
        <v>379</v>
      </c>
      <c r="C345" s="565" t="s">
        <v>318</v>
      </c>
      <c r="D345" s="565"/>
      <c r="E345" s="415"/>
      <c r="F345" s="383"/>
    </row>
    <row r="346" spans="1:6" ht="13.5" customHeight="1">
      <c r="A346" s="325" t="s">
        <v>2546</v>
      </c>
      <c r="B346" s="343" t="s">
        <v>381</v>
      </c>
      <c r="C346" s="79" t="s">
        <v>2543</v>
      </c>
      <c r="D346" s="42" t="s">
        <v>276</v>
      </c>
      <c r="E346" s="400">
        <v>100</v>
      </c>
      <c r="F346" s="383"/>
    </row>
    <row r="347" spans="1:6">
      <c r="A347" s="337" t="s">
        <v>2547</v>
      </c>
      <c r="B347" s="343" t="s">
        <v>2550</v>
      </c>
      <c r="C347" s="328" t="s">
        <v>2544</v>
      </c>
      <c r="D347" s="42" t="s">
        <v>276</v>
      </c>
      <c r="E347" s="400">
        <v>100</v>
      </c>
      <c r="F347" s="383"/>
    </row>
    <row r="348" spans="1:6" ht="15.75" customHeight="1">
      <c r="A348" s="325" t="s">
        <v>2548</v>
      </c>
      <c r="B348" s="343" t="s">
        <v>2551</v>
      </c>
      <c r="C348" s="327" t="s">
        <v>2545</v>
      </c>
      <c r="D348" s="42" t="s">
        <v>276</v>
      </c>
      <c r="E348" s="400">
        <v>100</v>
      </c>
      <c r="F348" s="383"/>
    </row>
    <row r="349" spans="1:6">
      <c r="A349" s="355"/>
      <c r="B349" s="500" t="s">
        <v>961</v>
      </c>
      <c r="C349" s="564" t="s">
        <v>2549</v>
      </c>
      <c r="D349" s="564"/>
      <c r="E349" s="416"/>
      <c r="F349" s="383"/>
    </row>
    <row r="350" spans="1:6">
      <c r="A350" s="355"/>
      <c r="B350" s="500" t="s">
        <v>962</v>
      </c>
      <c r="C350" s="576" t="s">
        <v>2553</v>
      </c>
      <c r="D350" s="576"/>
      <c r="E350" s="417"/>
      <c r="F350" s="383"/>
    </row>
    <row r="351" spans="1:6" ht="15" customHeight="1">
      <c r="A351" s="329" t="s">
        <v>1938</v>
      </c>
      <c r="B351" s="343" t="s">
        <v>2844</v>
      </c>
      <c r="C351" s="327" t="s">
        <v>2554</v>
      </c>
      <c r="D351" s="42" t="s">
        <v>276</v>
      </c>
      <c r="E351" s="400">
        <v>250</v>
      </c>
      <c r="F351" s="383"/>
    </row>
    <row r="352" spans="1:6">
      <c r="A352" s="329" t="s">
        <v>1938</v>
      </c>
      <c r="B352" s="343" t="s">
        <v>2845</v>
      </c>
      <c r="C352" s="327" t="s">
        <v>2555</v>
      </c>
      <c r="D352" s="42" t="s">
        <v>276</v>
      </c>
      <c r="E352" s="400">
        <v>180</v>
      </c>
      <c r="F352" s="383"/>
    </row>
    <row r="353" spans="1:6">
      <c r="A353" s="355"/>
      <c r="B353" s="500" t="s">
        <v>963</v>
      </c>
      <c r="C353" s="575" t="s">
        <v>325</v>
      </c>
      <c r="D353" s="575"/>
      <c r="E353" s="418"/>
      <c r="F353" s="383"/>
    </row>
    <row r="354" spans="1:6" ht="13.5" customHeight="1">
      <c r="A354" s="329" t="s">
        <v>1938</v>
      </c>
      <c r="B354" s="343" t="s">
        <v>2846</v>
      </c>
      <c r="C354" s="327" t="s">
        <v>2554</v>
      </c>
      <c r="D354" s="42" t="s">
        <v>276</v>
      </c>
      <c r="E354" s="400">
        <v>200</v>
      </c>
      <c r="F354" s="383"/>
    </row>
    <row r="355" spans="1:6">
      <c r="A355" s="329" t="s">
        <v>1938</v>
      </c>
      <c r="B355" s="343" t="s">
        <v>2847</v>
      </c>
      <c r="C355" s="327" t="s">
        <v>2555</v>
      </c>
      <c r="D355" s="42" t="s">
        <v>276</v>
      </c>
      <c r="E355" s="400">
        <v>120</v>
      </c>
      <c r="F355" s="383"/>
    </row>
    <row r="356" spans="1:6">
      <c r="A356" s="355"/>
      <c r="B356" s="500" t="s">
        <v>2552</v>
      </c>
      <c r="C356" s="575" t="s">
        <v>326</v>
      </c>
      <c r="D356" s="575"/>
      <c r="E356" s="418"/>
      <c r="F356" s="383"/>
    </row>
    <row r="357" spans="1:6" ht="13.5" customHeight="1">
      <c r="A357" s="329" t="s">
        <v>1938</v>
      </c>
      <c r="B357" s="343" t="s">
        <v>2848</v>
      </c>
      <c r="C357" s="327" t="s">
        <v>2554</v>
      </c>
      <c r="D357" s="42" t="s">
        <v>276</v>
      </c>
      <c r="E357" s="400">
        <v>200</v>
      </c>
      <c r="F357" s="383"/>
    </row>
    <row r="358" spans="1:6">
      <c r="A358" s="329" t="s">
        <v>1938</v>
      </c>
      <c r="B358" s="343" t="s">
        <v>2849</v>
      </c>
      <c r="C358" s="327" t="s">
        <v>2555</v>
      </c>
      <c r="D358" s="42" t="s">
        <v>276</v>
      </c>
      <c r="E358" s="400">
        <v>120</v>
      </c>
      <c r="F358" s="383"/>
    </row>
    <row r="359" spans="1:6">
      <c r="A359" s="355"/>
      <c r="B359" s="500" t="s">
        <v>2850</v>
      </c>
      <c r="C359" s="575" t="s">
        <v>327</v>
      </c>
      <c r="D359" s="575"/>
      <c r="E359" s="418"/>
      <c r="F359" s="383"/>
    </row>
    <row r="360" spans="1:6" ht="14.25" customHeight="1">
      <c r="A360" s="329" t="s">
        <v>1938</v>
      </c>
      <c r="B360" s="343" t="s">
        <v>2851</v>
      </c>
      <c r="C360" s="327" t="s">
        <v>2554</v>
      </c>
      <c r="D360" s="42" t="s">
        <v>276</v>
      </c>
      <c r="E360" s="400">
        <v>280</v>
      </c>
      <c r="F360" s="383"/>
    </row>
    <row r="361" spans="1:6">
      <c r="A361" s="329" t="s">
        <v>1938</v>
      </c>
      <c r="B361" s="343" t="s">
        <v>2852</v>
      </c>
      <c r="C361" s="327" t="s">
        <v>2555</v>
      </c>
      <c r="D361" s="42" t="s">
        <v>276</v>
      </c>
      <c r="E361" s="399">
        <v>185</v>
      </c>
      <c r="F361" s="383"/>
    </row>
    <row r="362" spans="1:6">
      <c r="A362" s="355"/>
      <c r="B362" s="500" t="s">
        <v>2853</v>
      </c>
      <c r="C362" s="575" t="s">
        <v>328</v>
      </c>
      <c r="D362" s="575"/>
      <c r="E362" s="418"/>
      <c r="F362" s="383"/>
    </row>
    <row r="363" spans="1:6">
      <c r="A363" s="329" t="s">
        <v>2556</v>
      </c>
      <c r="B363" s="343" t="s">
        <v>2854</v>
      </c>
      <c r="C363" s="327" t="s">
        <v>2557</v>
      </c>
      <c r="D363" s="42" t="s">
        <v>276</v>
      </c>
      <c r="E363" s="400">
        <v>320</v>
      </c>
      <c r="F363" s="383"/>
    </row>
    <row r="364" spans="1:6">
      <c r="A364" s="325" t="s">
        <v>1938</v>
      </c>
      <c r="B364" s="343" t="s">
        <v>2855</v>
      </c>
      <c r="C364" s="327" t="s">
        <v>2558</v>
      </c>
      <c r="D364" s="42" t="s">
        <v>276</v>
      </c>
      <c r="E364" s="400">
        <v>150</v>
      </c>
      <c r="F364" s="383"/>
    </row>
    <row r="365" spans="1:6">
      <c r="A365" s="355"/>
      <c r="B365" s="500" t="s">
        <v>2856</v>
      </c>
      <c r="C365" s="575" t="s">
        <v>330</v>
      </c>
      <c r="D365" s="575"/>
      <c r="E365" s="418"/>
      <c r="F365" s="383"/>
    </row>
    <row r="366" spans="1:6" ht="26.4">
      <c r="A366" s="329" t="s">
        <v>1939</v>
      </c>
      <c r="B366" s="343" t="s">
        <v>2857</v>
      </c>
      <c r="C366" s="327" t="s">
        <v>2559</v>
      </c>
      <c r="D366" s="42" t="s">
        <v>276</v>
      </c>
      <c r="E366" s="400">
        <v>320</v>
      </c>
      <c r="F366" s="383"/>
    </row>
    <row r="367" spans="1:6" ht="26.4">
      <c r="A367" s="329" t="s">
        <v>1940</v>
      </c>
      <c r="B367" s="343" t="s">
        <v>2995</v>
      </c>
      <c r="C367" s="327" t="s">
        <v>2560</v>
      </c>
      <c r="D367" s="42" t="s">
        <v>276</v>
      </c>
      <c r="E367" s="400">
        <v>150</v>
      </c>
      <c r="F367" s="383"/>
    </row>
    <row r="368" spans="1:6">
      <c r="A368" s="333" t="s">
        <v>2563</v>
      </c>
      <c r="B368" s="343" t="s">
        <v>2996</v>
      </c>
      <c r="C368" s="328" t="s">
        <v>2561</v>
      </c>
      <c r="D368" s="42" t="s">
        <v>276</v>
      </c>
      <c r="E368" s="400">
        <v>350</v>
      </c>
      <c r="F368" s="383"/>
    </row>
    <row r="369" spans="1:6">
      <c r="A369" s="333" t="s">
        <v>2564</v>
      </c>
      <c r="B369" s="343" t="s">
        <v>2997</v>
      </c>
      <c r="C369" s="328" t="s">
        <v>2562</v>
      </c>
      <c r="D369" s="42" t="s">
        <v>276</v>
      </c>
      <c r="E369" s="400">
        <v>150</v>
      </c>
      <c r="F369" s="383"/>
    </row>
    <row r="370" spans="1:6">
      <c r="A370" s="329" t="s">
        <v>2566</v>
      </c>
      <c r="B370" s="343" t="s">
        <v>2998</v>
      </c>
      <c r="C370" s="340" t="s">
        <v>2565</v>
      </c>
      <c r="D370" s="42" t="s">
        <v>276</v>
      </c>
      <c r="E370" s="419">
        <v>370</v>
      </c>
      <c r="F370" s="383"/>
    </row>
    <row r="371" spans="1:6">
      <c r="A371" s="355"/>
      <c r="B371" s="500" t="s">
        <v>964</v>
      </c>
      <c r="C371" s="575" t="s">
        <v>769</v>
      </c>
      <c r="D371" s="575"/>
      <c r="E371" s="418"/>
      <c r="F371" s="383"/>
    </row>
    <row r="372" spans="1:6">
      <c r="A372" s="329" t="s">
        <v>1899</v>
      </c>
      <c r="B372" s="343" t="s">
        <v>965</v>
      </c>
      <c r="C372" s="340" t="s">
        <v>332</v>
      </c>
      <c r="D372" s="15" t="s">
        <v>81</v>
      </c>
      <c r="E372" s="400">
        <v>55</v>
      </c>
      <c r="F372" s="383"/>
    </row>
    <row r="373" spans="1:6">
      <c r="A373" s="329" t="s">
        <v>1900</v>
      </c>
      <c r="B373" s="343" t="s">
        <v>968</v>
      </c>
      <c r="C373" s="340" t="s">
        <v>2567</v>
      </c>
      <c r="D373" s="15" t="s">
        <v>81</v>
      </c>
      <c r="E373" s="400">
        <v>55</v>
      </c>
      <c r="F373" s="383"/>
    </row>
    <row r="374" spans="1:6">
      <c r="A374" s="355"/>
      <c r="B374" s="500" t="s">
        <v>1104</v>
      </c>
      <c r="C374" s="367" t="s">
        <v>554</v>
      </c>
      <c r="D374" s="42"/>
      <c r="E374" s="400"/>
      <c r="F374" s="383"/>
    </row>
    <row r="375" spans="1:6">
      <c r="A375" s="337" t="s">
        <v>2575</v>
      </c>
      <c r="B375" s="352" t="s">
        <v>1105</v>
      </c>
      <c r="C375" s="327" t="s">
        <v>2568</v>
      </c>
      <c r="D375" s="42" t="s">
        <v>1080</v>
      </c>
      <c r="E375" s="400">
        <v>900</v>
      </c>
      <c r="F375" s="383"/>
    </row>
    <row r="376" spans="1:6">
      <c r="A376" s="337" t="s">
        <v>2576</v>
      </c>
      <c r="B376" s="352" t="s">
        <v>2858</v>
      </c>
      <c r="C376" s="327" t="s">
        <v>2569</v>
      </c>
      <c r="D376" s="42" t="s">
        <v>1080</v>
      </c>
      <c r="E376" s="400">
        <v>900</v>
      </c>
      <c r="F376" s="383"/>
    </row>
    <row r="377" spans="1:6">
      <c r="A377" s="337" t="s">
        <v>2577</v>
      </c>
      <c r="B377" s="352" t="s">
        <v>2859</v>
      </c>
      <c r="C377" s="327" t="s">
        <v>2570</v>
      </c>
      <c r="D377" s="42" t="s">
        <v>1080</v>
      </c>
      <c r="E377" s="400">
        <v>900</v>
      </c>
      <c r="F377" s="383"/>
    </row>
    <row r="378" spans="1:6" ht="15" customHeight="1">
      <c r="A378" s="325" t="s">
        <v>2578</v>
      </c>
      <c r="B378" s="352" t="s">
        <v>2860</v>
      </c>
      <c r="C378" s="327" t="s">
        <v>2571</v>
      </c>
      <c r="D378" s="42" t="s">
        <v>1080</v>
      </c>
      <c r="E378" s="400">
        <v>900</v>
      </c>
      <c r="F378" s="383"/>
    </row>
    <row r="379" spans="1:6">
      <c r="A379" s="337" t="s">
        <v>2579</v>
      </c>
      <c r="B379" s="352" t="s">
        <v>2861</v>
      </c>
      <c r="C379" s="327" t="s">
        <v>2572</v>
      </c>
      <c r="D379" s="42" t="s">
        <v>1080</v>
      </c>
      <c r="E379" s="400">
        <v>900</v>
      </c>
      <c r="F379" s="383"/>
    </row>
    <row r="380" spans="1:6">
      <c r="A380" s="337" t="s">
        <v>2580</v>
      </c>
      <c r="B380" s="352" t="s">
        <v>2862</v>
      </c>
      <c r="C380" s="327" t="s">
        <v>2573</v>
      </c>
      <c r="D380" s="42" t="s">
        <v>1080</v>
      </c>
      <c r="E380" s="400">
        <v>900</v>
      </c>
      <c r="F380" s="383"/>
    </row>
    <row r="381" spans="1:6">
      <c r="A381" s="337" t="s">
        <v>2581</v>
      </c>
      <c r="B381" s="352" t="s">
        <v>2863</v>
      </c>
      <c r="C381" s="327" t="s">
        <v>2574</v>
      </c>
      <c r="D381" s="42" t="s">
        <v>1080</v>
      </c>
      <c r="E381" s="400">
        <v>900</v>
      </c>
      <c r="F381" s="383"/>
    </row>
    <row r="382" spans="1:6">
      <c r="A382" s="355"/>
      <c r="B382" s="506" t="s">
        <v>387</v>
      </c>
      <c r="C382" s="571" t="s">
        <v>913</v>
      </c>
      <c r="D382" s="571"/>
      <c r="E382" s="408"/>
      <c r="F382" s="383"/>
    </row>
    <row r="383" spans="1:6">
      <c r="A383" s="355"/>
      <c r="B383" s="504" t="s">
        <v>388</v>
      </c>
      <c r="C383" s="578" t="s">
        <v>336</v>
      </c>
      <c r="D383" s="578"/>
      <c r="E383" s="420"/>
      <c r="F383" s="383"/>
    </row>
    <row r="384" spans="1:6">
      <c r="A384" s="335" t="s">
        <v>1942</v>
      </c>
      <c r="B384" s="345" t="s">
        <v>390</v>
      </c>
      <c r="C384" s="48" t="s">
        <v>2935</v>
      </c>
      <c r="D384" s="134" t="s">
        <v>81</v>
      </c>
      <c r="E384" s="421">
        <v>700</v>
      </c>
      <c r="F384" s="383"/>
    </row>
    <row r="385" spans="1:6">
      <c r="A385" s="335" t="s">
        <v>1943</v>
      </c>
      <c r="B385" s="345" t="s">
        <v>392</v>
      </c>
      <c r="C385" s="48" t="s">
        <v>2733</v>
      </c>
      <c r="D385" s="335" t="s">
        <v>81</v>
      </c>
      <c r="E385" s="421">
        <v>300</v>
      </c>
      <c r="F385" s="383"/>
    </row>
    <row r="386" spans="1:6">
      <c r="A386" s="374"/>
      <c r="B386" s="504" t="s">
        <v>450</v>
      </c>
      <c r="C386" s="578" t="s">
        <v>348</v>
      </c>
      <c r="D386" s="578"/>
      <c r="E386" s="420"/>
      <c r="F386" s="383"/>
    </row>
    <row r="387" spans="1:6">
      <c r="A387" s="335" t="s">
        <v>1944</v>
      </c>
      <c r="B387" s="345" t="s">
        <v>452</v>
      </c>
      <c r="C387" s="48" t="s">
        <v>2734</v>
      </c>
      <c r="D387" s="134" t="s">
        <v>81</v>
      </c>
      <c r="E387" s="421">
        <v>1400</v>
      </c>
      <c r="F387" s="383"/>
    </row>
    <row r="388" spans="1:6">
      <c r="A388" s="355"/>
      <c r="B388" s="504" t="s">
        <v>460</v>
      </c>
      <c r="C388" s="578" t="s">
        <v>352</v>
      </c>
      <c r="D388" s="578"/>
      <c r="E388" s="420"/>
      <c r="F388" s="383"/>
    </row>
    <row r="389" spans="1:6">
      <c r="A389" s="355"/>
      <c r="B389" s="504" t="s">
        <v>462</v>
      </c>
      <c r="C389" s="579" t="s">
        <v>354</v>
      </c>
      <c r="D389" s="579"/>
      <c r="E389" s="422"/>
      <c r="F389" s="383"/>
    </row>
    <row r="390" spans="1:6">
      <c r="A390" s="335" t="s">
        <v>1946</v>
      </c>
      <c r="B390" s="345" t="s">
        <v>989</v>
      </c>
      <c r="C390" s="48" t="s">
        <v>2938</v>
      </c>
      <c r="D390" s="134" t="s">
        <v>81</v>
      </c>
      <c r="E390" s="407">
        <v>450</v>
      </c>
      <c r="F390" s="383"/>
    </row>
    <row r="391" spans="1:6">
      <c r="A391" s="335" t="s">
        <v>2736</v>
      </c>
      <c r="B391" s="345" t="s">
        <v>990</v>
      </c>
      <c r="C391" s="48" t="s">
        <v>2735</v>
      </c>
      <c r="D391" s="134" t="s">
        <v>81</v>
      </c>
      <c r="E391" s="407">
        <v>580</v>
      </c>
      <c r="F391" s="383"/>
    </row>
    <row r="392" spans="1:6">
      <c r="A392" s="335" t="s">
        <v>1947</v>
      </c>
      <c r="B392" s="345" t="s">
        <v>991</v>
      </c>
      <c r="C392" s="48" t="s">
        <v>2737</v>
      </c>
      <c r="D392" s="134" t="s">
        <v>81</v>
      </c>
      <c r="E392" s="407">
        <v>400</v>
      </c>
      <c r="F392" s="383"/>
    </row>
    <row r="393" spans="1:6">
      <c r="A393" s="335" t="s">
        <v>1948</v>
      </c>
      <c r="B393" s="345" t="s">
        <v>992</v>
      </c>
      <c r="C393" s="48" t="s">
        <v>2738</v>
      </c>
      <c r="D393" s="134" t="s">
        <v>81</v>
      </c>
      <c r="E393" s="407">
        <v>400</v>
      </c>
      <c r="F393" s="383"/>
    </row>
    <row r="394" spans="1:6" ht="26.4">
      <c r="A394" s="335" t="s">
        <v>1945</v>
      </c>
      <c r="B394" s="345" t="s">
        <v>993</v>
      </c>
      <c r="C394" s="51" t="s">
        <v>3014</v>
      </c>
      <c r="D394" s="134" t="s">
        <v>81</v>
      </c>
      <c r="E394" s="421">
        <v>1200</v>
      </c>
      <c r="F394" s="383"/>
    </row>
    <row r="395" spans="1:6">
      <c r="A395" s="355"/>
      <c r="B395" s="364" t="s">
        <v>464</v>
      </c>
      <c r="C395" s="580" t="s">
        <v>360</v>
      </c>
      <c r="D395" s="580"/>
      <c r="E395" s="423"/>
      <c r="F395" s="383"/>
    </row>
    <row r="396" spans="1:6">
      <c r="A396" s="335" t="s">
        <v>1949</v>
      </c>
      <c r="B396" s="346" t="s">
        <v>999</v>
      </c>
      <c r="C396" s="312" t="s">
        <v>3401</v>
      </c>
      <c r="D396" s="313" t="s">
        <v>81</v>
      </c>
      <c r="E396" s="407">
        <v>800</v>
      </c>
      <c r="F396" s="383"/>
    </row>
    <row r="397" spans="1:6">
      <c r="A397" s="335" t="s">
        <v>1950</v>
      </c>
      <c r="B397" s="346" t="s">
        <v>1000</v>
      </c>
      <c r="C397" s="312" t="s">
        <v>2739</v>
      </c>
      <c r="D397" s="313" t="s">
        <v>81</v>
      </c>
      <c r="E397" s="407">
        <v>400</v>
      </c>
      <c r="F397" s="383"/>
    </row>
    <row r="398" spans="1:6" ht="38.25" customHeight="1">
      <c r="A398" s="377" t="s">
        <v>2741</v>
      </c>
      <c r="B398" s="346" t="s">
        <v>1001</v>
      </c>
      <c r="C398" s="312" t="s">
        <v>1003</v>
      </c>
      <c r="D398" s="313" t="s">
        <v>81</v>
      </c>
      <c r="E398" s="407">
        <v>1200</v>
      </c>
      <c r="F398" s="383"/>
    </row>
    <row r="399" spans="1:6" ht="26.25" customHeight="1">
      <c r="A399" s="377" t="s">
        <v>2781</v>
      </c>
      <c r="B399" s="346" t="s">
        <v>1002</v>
      </c>
      <c r="C399" s="312" t="s">
        <v>3397</v>
      </c>
      <c r="D399" s="313" t="s">
        <v>81</v>
      </c>
      <c r="E399" s="407">
        <v>700</v>
      </c>
      <c r="F399" s="383"/>
    </row>
    <row r="400" spans="1:6">
      <c r="A400" s="335" t="s">
        <v>1952</v>
      </c>
      <c r="B400" s="346" t="s">
        <v>1836</v>
      </c>
      <c r="C400" s="312" t="s">
        <v>2740</v>
      </c>
      <c r="D400" s="313" t="s">
        <v>81</v>
      </c>
      <c r="E400" s="421">
        <v>700</v>
      </c>
      <c r="F400" s="383"/>
    </row>
    <row r="401" spans="1:6">
      <c r="A401" s="374"/>
      <c r="B401" s="363" t="s">
        <v>466</v>
      </c>
      <c r="C401" s="581" t="s">
        <v>1006</v>
      </c>
      <c r="D401" s="581"/>
      <c r="E401" s="424"/>
      <c r="F401" s="383"/>
    </row>
    <row r="402" spans="1:6">
      <c r="A402" s="335" t="s">
        <v>1951</v>
      </c>
      <c r="B402" s="347" t="s">
        <v>1004</v>
      </c>
      <c r="C402" s="310" t="s">
        <v>2742</v>
      </c>
      <c r="D402" s="311" t="s">
        <v>81</v>
      </c>
      <c r="E402" s="421">
        <v>850</v>
      </c>
      <c r="F402" s="383"/>
    </row>
    <row r="403" spans="1:6">
      <c r="A403" s="355"/>
      <c r="B403" s="363" t="s">
        <v>1807</v>
      </c>
      <c r="C403" s="582" t="s">
        <v>365</v>
      </c>
      <c r="D403" s="582"/>
      <c r="E403" s="423"/>
      <c r="F403" s="383"/>
    </row>
    <row r="404" spans="1:6">
      <c r="A404" s="335" t="s">
        <v>1956</v>
      </c>
      <c r="B404" s="347" t="s">
        <v>1808</v>
      </c>
      <c r="C404" s="310" t="s">
        <v>2743</v>
      </c>
      <c r="D404" s="311" t="s">
        <v>81</v>
      </c>
      <c r="E404" s="407">
        <v>700</v>
      </c>
      <c r="F404" s="383"/>
    </row>
    <row r="405" spans="1:6">
      <c r="A405" s="335" t="s">
        <v>1957</v>
      </c>
      <c r="B405" s="347" t="s">
        <v>1809</v>
      </c>
      <c r="C405" s="310" t="s">
        <v>2900</v>
      </c>
      <c r="D405" s="311" t="s">
        <v>81</v>
      </c>
      <c r="E405" s="407">
        <v>1000</v>
      </c>
      <c r="F405" s="383"/>
    </row>
    <row r="406" spans="1:6">
      <c r="A406" s="335" t="s">
        <v>1958</v>
      </c>
      <c r="B406" s="347" t="s">
        <v>1810</v>
      </c>
      <c r="C406" s="310" t="s">
        <v>2744</v>
      </c>
      <c r="D406" s="311" t="s">
        <v>81</v>
      </c>
      <c r="E406" s="407">
        <v>450</v>
      </c>
      <c r="F406" s="383"/>
    </row>
    <row r="407" spans="1:6">
      <c r="A407" s="335" t="s">
        <v>1959</v>
      </c>
      <c r="B407" s="347" t="s">
        <v>1811</v>
      </c>
      <c r="C407" s="310" t="s">
        <v>2745</v>
      </c>
      <c r="D407" s="311" t="s">
        <v>81</v>
      </c>
      <c r="E407" s="407">
        <v>450</v>
      </c>
      <c r="F407" s="383"/>
    </row>
    <row r="408" spans="1:6" ht="18.75" customHeight="1">
      <c r="A408" s="335" t="s">
        <v>1960</v>
      </c>
      <c r="B408" s="347" t="s">
        <v>1812</v>
      </c>
      <c r="C408" s="310" t="s">
        <v>2746</v>
      </c>
      <c r="D408" s="311" t="s">
        <v>81</v>
      </c>
      <c r="E408" s="407">
        <v>550</v>
      </c>
      <c r="F408" s="383"/>
    </row>
    <row r="409" spans="1:6">
      <c r="A409" s="335" t="s">
        <v>2755</v>
      </c>
      <c r="B409" s="347" t="s">
        <v>1813</v>
      </c>
      <c r="C409" s="310" t="s">
        <v>3402</v>
      </c>
      <c r="D409" s="311" t="s">
        <v>81</v>
      </c>
      <c r="E409" s="407">
        <v>1000</v>
      </c>
      <c r="F409" s="383"/>
    </row>
    <row r="410" spans="1:6">
      <c r="A410" s="335" t="s">
        <v>2756</v>
      </c>
      <c r="B410" s="347" t="s">
        <v>1814</v>
      </c>
      <c r="C410" s="310" t="s">
        <v>3398</v>
      </c>
      <c r="D410" s="311" t="s">
        <v>81</v>
      </c>
      <c r="E410" s="407">
        <v>1000</v>
      </c>
      <c r="F410" s="383"/>
    </row>
    <row r="411" spans="1:6">
      <c r="A411" s="335" t="s">
        <v>2757</v>
      </c>
      <c r="B411" s="347" t="s">
        <v>1815</v>
      </c>
      <c r="C411" s="310" t="s">
        <v>3399</v>
      </c>
      <c r="D411" s="311" t="s">
        <v>81</v>
      </c>
      <c r="E411" s="407">
        <v>1400</v>
      </c>
      <c r="F411" s="383"/>
    </row>
    <row r="412" spans="1:6">
      <c r="A412" s="335" t="s">
        <v>2758</v>
      </c>
      <c r="B412" s="347" t="s">
        <v>1816</v>
      </c>
      <c r="C412" s="310" t="s">
        <v>3400</v>
      </c>
      <c r="D412" s="311" t="s">
        <v>81</v>
      </c>
      <c r="E412" s="407">
        <v>1400</v>
      </c>
      <c r="F412" s="383"/>
    </row>
    <row r="413" spans="1:6" ht="25.2">
      <c r="A413" s="335" t="s">
        <v>1961</v>
      </c>
      <c r="B413" s="347" t="s">
        <v>1817</v>
      </c>
      <c r="C413" s="310" t="s">
        <v>2759</v>
      </c>
      <c r="D413" s="311" t="s">
        <v>81</v>
      </c>
      <c r="E413" s="425">
        <v>1500</v>
      </c>
      <c r="F413" s="383"/>
    </row>
    <row r="414" spans="1:6" hidden="1">
      <c r="A414" s="456"/>
      <c r="B414" s="362"/>
      <c r="C414" s="440"/>
      <c r="D414" s="314"/>
      <c r="E414" s="426"/>
      <c r="F414" s="383"/>
    </row>
    <row r="415" spans="1:6" hidden="1">
      <c r="A415" s="456"/>
      <c r="B415" s="362"/>
      <c r="C415" s="440"/>
      <c r="D415" s="314"/>
      <c r="E415" s="426"/>
      <c r="F415" s="383"/>
    </row>
    <row r="416" spans="1:6">
      <c r="A416" s="355"/>
      <c r="B416" s="504" t="s">
        <v>1818</v>
      </c>
      <c r="C416" s="583" t="s">
        <v>372</v>
      </c>
      <c r="D416" s="583"/>
      <c r="E416" s="423"/>
      <c r="F416" s="383"/>
    </row>
    <row r="417" spans="1:6">
      <c r="A417" s="329" t="s">
        <v>1962</v>
      </c>
      <c r="B417" s="347" t="s">
        <v>1819</v>
      </c>
      <c r="C417" s="310" t="s">
        <v>2999</v>
      </c>
      <c r="D417" s="311" t="s">
        <v>81</v>
      </c>
      <c r="E417" s="407">
        <v>350</v>
      </c>
      <c r="F417" s="383"/>
    </row>
    <row r="418" spans="1:6">
      <c r="A418" s="355"/>
      <c r="B418" s="363" t="s">
        <v>1820</v>
      </c>
      <c r="C418" s="577" t="s">
        <v>375</v>
      </c>
      <c r="D418" s="577"/>
      <c r="E418" s="427"/>
      <c r="F418" s="383"/>
    </row>
    <row r="419" spans="1:6">
      <c r="A419" s="329" t="s">
        <v>1963</v>
      </c>
      <c r="B419" s="347" t="s">
        <v>1821</v>
      </c>
      <c r="C419" s="310" t="s">
        <v>377</v>
      </c>
      <c r="D419" s="311" t="s">
        <v>81</v>
      </c>
      <c r="E419" s="407">
        <v>2000</v>
      </c>
      <c r="F419" s="383"/>
    </row>
    <row r="420" spans="1:6">
      <c r="A420" s="329" t="s">
        <v>1964</v>
      </c>
      <c r="B420" s="347" t="s">
        <v>1822</v>
      </c>
      <c r="C420" s="310" t="s">
        <v>378</v>
      </c>
      <c r="D420" s="311" t="s">
        <v>81</v>
      </c>
      <c r="E420" s="407">
        <v>1600</v>
      </c>
      <c r="F420" s="383"/>
    </row>
    <row r="421" spans="1:6">
      <c r="A421" s="329" t="s">
        <v>1965</v>
      </c>
      <c r="B421" s="347" t="s">
        <v>474</v>
      </c>
      <c r="C421" s="310" t="s">
        <v>2747</v>
      </c>
      <c r="D421" s="311" t="s">
        <v>81</v>
      </c>
      <c r="E421" s="407">
        <v>1900</v>
      </c>
      <c r="F421" s="383"/>
    </row>
    <row r="422" spans="1:6">
      <c r="A422" s="355"/>
      <c r="B422" s="354" t="s">
        <v>478</v>
      </c>
      <c r="C422" s="447" t="s">
        <v>2800</v>
      </c>
      <c r="D422" s="311"/>
      <c r="E422" s="421"/>
      <c r="F422" s="383"/>
    </row>
    <row r="423" spans="1:6">
      <c r="A423" s="329" t="s">
        <v>2783</v>
      </c>
      <c r="B423" s="347" t="s">
        <v>480</v>
      </c>
      <c r="C423" s="331" t="s">
        <v>2782</v>
      </c>
      <c r="D423" s="311" t="s">
        <v>81</v>
      </c>
      <c r="E423" s="421">
        <v>450</v>
      </c>
      <c r="F423" s="383"/>
    </row>
    <row r="424" spans="1:6">
      <c r="A424" s="329" t="s">
        <v>2785</v>
      </c>
      <c r="B424" s="347" t="s">
        <v>482</v>
      </c>
      <c r="C424" s="331" t="s">
        <v>2784</v>
      </c>
      <c r="D424" s="311" t="s">
        <v>81</v>
      </c>
      <c r="E424" s="421">
        <v>450</v>
      </c>
      <c r="F424" s="383"/>
    </row>
    <row r="425" spans="1:6">
      <c r="A425" s="329" t="s">
        <v>2787</v>
      </c>
      <c r="B425" s="347" t="s">
        <v>484</v>
      </c>
      <c r="C425" s="331" t="s">
        <v>2786</v>
      </c>
      <c r="D425" s="311" t="s">
        <v>81</v>
      </c>
      <c r="E425" s="421">
        <v>450</v>
      </c>
      <c r="F425" s="383"/>
    </row>
    <row r="426" spans="1:6">
      <c r="A426" s="329" t="s">
        <v>2789</v>
      </c>
      <c r="B426" s="347" t="s">
        <v>1823</v>
      </c>
      <c r="C426" s="331" t="s">
        <v>2788</v>
      </c>
      <c r="D426" s="311" t="s">
        <v>81</v>
      </c>
      <c r="E426" s="421">
        <v>450</v>
      </c>
      <c r="F426" s="383"/>
    </row>
    <row r="427" spans="1:6">
      <c r="A427" s="329" t="s">
        <v>2791</v>
      </c>
      <c r="B427" s="347" t="s">
        <v>1824</v>
      </c>
      <c r="C427" s="331" t="s">
        <v>2790</v>
      </c>
      <c r="D427" s="311" t="s">
        <v>81</v>
      </c>
      <c r="E427" s="421">
        <v>450</v>
      </c>
      <c r="F427" s="383"/>
    </row>
    <row r="428" spans="1:6">
      <c r="A428" s="329" t="s">
        <v>2793</v>
      </c>
      <c r="B428" s="347" t="s">
        <v>2884</v>
      </c>
      <c r="C428" s="331" t="s">
        <v>2792</v>
      </c>
      <c r="D428" s="311" t="s">
        <v>81</v>
      </c>
      <c r="E428" s="421">
        <v>450</v>
      </c>
      <c r="F428" s="383"/>
    </row>
    <row r="429" spans="1:6">
      <c r="A429" s="335" t="s">
        <v>2895</v>
      </c>
      <c r="B429" s="345" t="s">
        <v>2885</v>
      </c>
      <c r="C429" s="331" t="s">
        <v>2893</v>
      </c>
      <c r="D429" s="357" t="s">
        <v>81</v>
      </c>
      <c r="E429" s="421">
        <v>450</v>
      </c>
      <c r="F429" s="383"/>
    </row>
    <row r="430" spans="1:6" ht="30.6">
      <c r="A430" s="330" t="s">
        <v>3396</v>
      </c>
      <c r="B430" s="345" t="s">
        <v>2894</v>
      </c>
      <c r="C430" s="444" t="s">
        <v>1845</v>
      </c>
      <c r="D430" s="311" t="s">
        <v>81</v>
      </c>
      <c r="E430" s="421">
        <v>300</v>
      </c>
      <c r="F430" s="383"/>
    </row>
    <row r="431" spans="1:6">
      <c r="A431" s="355"/>
      <c r="B431" s="363" t="s">
        <v>486</v>
      </c>
      <c r="C431" s="584" t="s">
        <v>380</v>
      </c>
      <c r="D431" s="584"/>
      <c r="E431" s="427"/>
      <c r="F431" s="383"/>
    </row>
    <row r="432" spans="1:6">
      <c r="A432" s="302" t="s">
        <v>2749</v>
      </c>
      <c r="B432" s="347" t="s">
        <v>488</v>
      </c>
      <c r="C432" s="310" t="s">
        <v>2748</v>
      </c>
      <c r="D432" s="311" t="s">
        <v>81</v>
      </c>
      <c r="E432" s="407">
        <v>350</v>
      </c>
      <c r="F432" s="383"/>
    </row>
    <row r="433" spans="1:6">
      <c r="A433" s="335" t="s">
        <v>2751</v>
      </c>
      <c r="B433" s="347" t="s">
        <v>490</v>
      </c>
      <c r="C433" s="312" t="s">
        <v>2750</v>
      </c>
      <c r="D433" s="311" t="s">
        <v>81</v>
      </c>
      <c r="E433" s="407">
        <v>1000</v>
      </c>
      <c r="F433" s="383"/>
    </row>
    <row r="434" spans="1:6" ht="28.5" customHeight="1">
      <c r="A434" s="302" t="s">
        <v>1966</v>
      </c>
      <c r="B434" s="347" t="s">
        <v>1023</v>
      </c>
      <c r="C434" s="310" t="s">
        <v>2754</v>
      </c>
      <c r="D434" s="311" t="s">
        <v>81</v>
      </c>
      <c r="E434" s="407">
        <v>450</v>
      </c>
      <c r="F434" s="383"/>
    </row>
    <row r="435" spans="1:6" ht="25.2">
      <c r="A435" s="335" t="s">
        <v>1967</v>
      </c>
      <c r="B435" s="347" t="s">
        <v>1024</v>
      </c>
      <c r="C435" s="310" t="s">
        <v>2753</v>
      </c>
      <c r="D435" s="311" t="s">
        <v>81</v>
      </c>
      <c r="E435" s="407">
        <v>750</v>
      </c>
      <c r="F435" s="383"/>
    </row>
    <row r="436" spans="1:6">
      <c r="A436" s="335" t="s">
        <v>1968</v>
      </c>
      <c r="B436" s="347" t="s">
        <v>1025</v>
      </c>
      <c r="C436" s="310" t="s">
        <v>2752</v>
      </c>
      <c r="D436" s="311" t="s">
        <v>81</v>
      </c>
      <c r="E436" s="407">
        <v>1500</v>
      </c>
      <c r="F436" s="383"/>
    </row>
    <row r="437" spans="1:6">
      <c r="A437" s="355"/>
      <c r="B437" s="494" t="s">
        <v>493</v>
      </c>
      <c r="C437" s="571" t="s">
        <v>912</v>
      </c>
      <c r="D437" s="571"/>
      <c r="E437" s="408"/>
      <c r="F437" s="470"/>
    </row>
    <row r="438" spans="1:6">
      <c r="A438" s="355"/>
      <c r="B438" s="500" t="s">
        <v>495</v>
      </c>
      <c r="C438" s="564" t="s">
        <v>389</v>
      </c>
      <c r="D438" s="564"/>
      <c r="E438" s="416"/>
      <c r="F438" s="383"/>
    </row>
    <row r="439" spans="1:6">
      <c r="A439" s="335" t="s">
        <v>1972</v>
      </c>
      <c r="B439" s="343" t="s">
        <v>496</v>
      </c>
      <c r="C439" s="340" t="s">
        <v>2652</v>
      </c>
      <c r="D439" s="134" t="s">
        <v>81</v>
      </c>
      <c r="E439" s="402">
        <v>100</v>
      </c>
      <c r="F439" s="383"/>
    </row>
    <row r="440" spans="1:6">
      <c r="A440" s="335" t="s">
        <v>1969</v>
      </c>
      <c r="B440" s="343" t="s">
        <v>498</v>
      </c>
      <c r="C440" s="340" t="s">
        <v>2657</v>
      </c>
      <c r="D440" s="134" t="s">
        <v>81</v>
      </c>
      <c r="E440" s="402">
        <v>70</v>
      </c>
      <c r="F440" s="383"/>
    </row>
    <row r="441" spans="1:6">
      <c r="A441" s="335" t="s">
        <v>2768</v>
      </c>
      <c r="B441" s="343" t="s">
        <v>500</v>
      </c>
      <c r="C441" s="340" t="s">
        <v>394</v>
      </c>
      <c r="D441" s="134" t="s">
        <v>81</v>
      </c>
      <c r="E441" s="402">
        <v>140</v>
      </c>
      <c r="F441" s="383"/>
    </row>
    <row r="442" spans="1:6" ht="26.4">
      <c r="A442" s="112" t="s">
        <v>1970</v>
      </c>
      <c r="B442" s="343" t="s">
        <v>502</v>
      </c>
      <c r="C442" s="340" t="s">
        <v>2766</v>
      </c>
      <c r="D442" s="134" t="s">
        <v>81</v>
      </c>
      <c r="E442" s="402">
        <v>85</v>
      </c>
      <c r="F442" s="383"/>
    </row>
    <row r="443" spans="1:6">
      <c r="A443" s="335" t="s">
        <v>1971</v>
      </c>
      <c r="B443" s="343" t="s">
        <v>504</v>
      </c>
      <c r="C443" s="340" t="s">
        <v>2649</v>
      </c>
      <c r="D443" s="134" t="s">
        <v>81</v>
      </c>
      <c r="E443" s="402">
        <v>90</v>
      </c>
      <c r="F443" s="383"/>
    </row>
    <row r="444" spans="1:6" ht="26.4">
      <c r="A444" s="335" t="s">
        <v>1974</v>
      </c>
      <c r="B444" s="343" t="s">
        <v>506</v>
      </c>
      <c r="C444" s="340" t="s">
        <v>2658</v>
      </c>
      <c r="D444" s="134" t="s">
        <v>81</v>
      </c>
      <c r="E444" s="402">
        <v>100</v>
      </c>
      <c r="F444" s="383"/>
    </row>
    <row r="445" spans="1:6">
      <c r="A445" s="335" t="s">
        <v>1973</v>
      </c>
      <c r="B445" s="343" t="s">
        <v>508</v>
      </c>
      <c r="C445" s="340" t="s">
        <v>399</v>
      </c>
      <c r="D445" s="134" t="s">
        <v>81</v>
      </c>
      <c r="E445" s="402">
        <v>170</v>
      </c>
      <c r="F445" s="383"/>
    </row>
    <row r="446" spans="1:6">
      <c r="A446" s="335" t="s">
        <v>1975</v>
      </c>
      <c r="B446" s="343" t="s">
        <v>510</v>
      </c>
      <c r="C446" s="340" t="s">
        <v>2659</v>
      </c>
      <c r="D446" s="134" t="s">
        <v>81</v>
      </c>
      <c r="E446" s="402">
        <v>130</v>
      </c>
      <c r="F446" s="383"/>
    </row>
    <row r="447" spans="1:6" ht="26.4">
      <c r="A447" s="335" t="s">
        <v>1976</v>
      </c>
      <c r="B447" s="343" t="s">
        <v>512</v>
      </c>
      <c r="C447" s="340" t="s">
        <v>2960</v>
      </c>
      <c r="D447" s="134" t="s">
        <v>81</v>
      </c>
      <c r="E447" s="402">
        <v>240</v>
      </c>
      <c r="F447" s="383"/>
    </row>
    <row r="448" spans="1:6">
      <c r="A448" s="335" t="s">
        <v>1985</v>
      </c>
      <c r="B448" s="343" t="s">
        <v>1026</v>
      </c>
      <c r="C448" s="340" t="s">
        <v>2660</v>
      </c>
      <c r="D448" s="134" t="s">
        <v>81</v>
      </c>
      <c r="E448" s="402">
        <v>140</v>
      </c>
      <c r="F448" s="383"/>
    </row>
    <row r="449" spans="1:6" ht="26.4">
      <c r="A449" s="335" t="s">
        <v>1986</v>
      </c>
      <c r="B449" s="343" t="s">
        <v>1027</v>
      </c>
      <c r="C449" s="340" t="s">
        <v>2661</v>
      </c>
      <c r="D449" s="335" t="s">
        <v>81</v>
      </c>
      <c r="E449" s="402">
        <v>140</v>
      </c>
      <c r="F449" s="383"/>
    </row>
    <row r="450" spans="1:6">
      <c r="A450" s="335" t="s">
        <v>2005</v>
      </c>
      <c r="B450" s="343" t="s">
        <v>1028</v>
      </c>
      <c r="C450" s="340" t="s">
        <v>2662</v>
      </c>
      <c r="D450" s="335" t="s">
        <v>81</v>
      </c>
      <c r="E450" s="402">
        <v>200</v>
      </c>
      <c r="F450" s="383"/>
    </row>
    <row r="451" spans="1:6">
      <c r="A451" s="335" t="s">
        <v>1983</v>
      </c>
      <c r="B451" s="343" t="s">
        <v>1029</v>
      </c>
      <c r="C451" s="340" t="s">
        <v>2648</v>
      </c>
      <c r="D451" s="335" t="s">
        <v>81</v>
      </c>
      <c r="E451" s="402">
        <v>250</v>
      </c>
      <c r="F451" s="383"/>
    </row>
    <row r="452" spans="1:6">
      <c r="A452" s="335" t="s">
        <v>1984</v>
      </c>
      <c r="B452" s="343" t="s">
        <v>1030</v>
      </c>
      <c r="C452" s="340" t="s">
        <v>2647</v>
      </c>
      <c r="D452" s="335" t="s">
        <v>81</v>
      </c>
      <c r="E452" s="402">
        <v>75</v>
      </c>
      <c r="F452" s="383"/>
    </row>
    <row r="453" spans="1:6">
      <c r="A453" s="335" t="s">
        <v>1991</v>
      </c>
      <c r="B453" s="343" t="s">
        <v>1031</v>
      </c>
      <c r="C453" s="340" t="s">
        <v>2663</v>
      </c>
      <c r="D453" s="134" t="s">
        <v>81</v>
      </c>
      <c r="E453" s="402">
        <v>140</v>
      </c>
      <c r="F453" s="383"/>
    </row>
    <row r="454" spans="1:6">
      <c r="A454" s="335" t="s">
        <v>1999</v>
      </c>
      <c r="B454" s="343" t="s">
        <v>1032</v>
      </c>
      <c r="C454" s="340" t="s">
        <v>2664</v>
      </c>
      <c r="D454" s="134" t="s">
        <v>81</v>
      </c>
      <c r="E454" s="402">
        <v>130</v>
      </c>
      <c r="F454" s="383"/>
    </row>
    <row r="455" spans="1:6" ht="13.5" customHeight="1">
      <c r="A455" s="335" t="s">
        <v>1987</v>
      </c>
      <c r="B455" s="343" t="s">
        <v>1033</v>
      </c>
      <c r="C455" s="340" t="s">
        <v>2665</v>
      </c>
      <c r="D455" s="134" t="s">
        <v>81</v>
      </c>
      <c r="E455" s="402">
        <v>140</v>
      </c>
      <c r="F455" s="383"/>
    </row>
    <row r="456" spans="1:6">
      <c r="A456" s="335" t="s">
        <v>1990</v>
      </c>
      <c r="B456" s="343" t="s">
        <v>1034</v>
      </c>
      <c r="C456" s="340" t="s">
        <v>2666</v>
      </c>
      <c r="D456" s="134" t="s">
        <v>81</v>
      </c>
      <c r="E456" s="402">
        <v>170</v>
      </c>
      <c r="F456" s="383"/>
    </row>
    <row r="457" spans="1:6">
      <c r="A457" s="335" t="s">
        <v>1995</v>
      </c>
      <c r="B457" s="343" t="s">
        <v>1035</v>
      </c>
      <c r="C457" s="340" t="s">
        <v>2667</v>
      </c>
      <c r="D457" s="134" t="s">
        <v>81</v>
      </c>
      <c r="E457" s="402">
        <v>215</v>
      </c>
      <c r="F457" s="383"/>
    </row>
    <row r="458" spans="1:6" ht="28.5" customHeight="1">
      <c r="A458" s="335" t="s">
        <v>2010</v>
      </c>
      <c r="B458" s="343" t="s">
        <v>1036</v>
      </c>
      <c r="C458" s="340" t="s">
        <v>2668</v>
      </c>
      <c r="D458" s="335" t="s">
        <v>81</v>
      </c>
      <c r="E458" s="402">
        <v>225</v>
      </c>
      <c r="F458" s="383"/>
    </row>
    <row r="459" spans="1:6">
      <c r="A459" s="335" t="s">
        <v>2669</v>
      </c>
      <c r="B459" s="343" t="s">
        <v>1037</v>
      </c>
      <c r="C459" s="340" t="s">
        <v>2926</v>
      </c>
      <c r="D459" s="335" t="s">
        <v>81</v>
      </c>
      <c r="E459" s="402">
        <v>680</v>
      </c>
      <c r="F459" s="383"/>
    </row>
    <row r="460" spans="1:6" ht="15.75" customHeight="1">
      <c r="A460" s="335" t="s">
        <v>2002</v>
      </c>
      <c r="B460" s="343" t="s">
        <v>1038</v>
      </c>
      <c r="C460" s="340" t="s">
        <v>2670</v>
      </c>
      <c r="D460" s="335" t="s">
        <v>81</v>
      </c>
      <c r="E460" s="402">
        <v>400</v>
      </c>
      <c r="F460" s="383"/>
    </row>
    <row r="461" spans="1:6">
      <c r="A461" s="335" t="s">
        <v>1989</v>
      </c>
      <c r="B461" s="343" t="s">
        <v>1039</v>
      </c>
      <c r="C461" s="340" t="s">
        <v>2653</v>
      </c>
      <c r="D461" s="335" t="s">
        <v>81</v>
      </c>
      <c r="E461" s="402">
        <v>150</v>
      </c>
      <c r="F461" s="383"/>
    </row>
    <row r="462" spans="1:6" ht="26.4">
      <c r="A462" s="335" t="s">
        <v>1974</v>
      </c>
      <c r="B462" s="343" t="s">
        <v>1040</v>
      </c>
      <c r="C462" s="340" t="s">
        <v>2671</v>
      </c>
      <c r="D462" s="335" t="s">
        <v>81</v>
      </c>
      <c r="E462" s="402">
        <v>200</v>
      </c>
      <c r="F462" s="383"/>
    </row>
    <row r="463" spans="1:6">
      <c r="A463" s="335" t="s">
        <v>2000</v>
      </c>
      <c r="B463" s="343" t="s">
        <v>1041</v>
      </c>
      <c r="C463" s="23" t="s">
        <v>2672</v>
      </c>
      <c r="D463" s="335" t="s">
        <v>81</v>
      </c>
      <c r="E463" s="402">
        <v>130</v>
      </c>
      <c r="F463" s="383"/>
    </row>
    <row r="464" spans="1:6">
      <c r="A464" s="335" t="s">
        <v>1977</v>
      </c>
      <c r="B464" s="343" t="s">
        <v>1042</v>
      </c>
      <c r="C464" s="340" t="s">
        <v>2673</v>
      </c>
      <c r="D464" s="335" t="s">
        <v>81</v>
      </c>
      <c r="E464" s="402">
        <v>130</v>
      </c>
      <c r="F464" s="383"/>
    </row>
    <row r="465" spans="1:6">
      <c r="A465" s="335" t="s">
        <v>1993</v>
      </c>
      <c r="B465" s="343" t="s">
        <v>1043</v>
      </c>
      <c r="C465" s="340" t="s">
        <v>2674</v>
      </c>
      <c r="D465" s="335" t="s">
        <v>81</v>
      </c>
      <c r="E465" s="402">
        <v>150</v>
      </c>
      <c r="F465" s="383"/>
    </row>
    <row r="466" spans="1:6">
      <c r="A466" s="335" t="s">
        <v>1994</v>
      </c>
      <c r="B466" s="343" t="s">
        <v>1044</v>
      </c>
      <c r="C466" s="340" t="s">
        <v>2675</v>
      </c>
      <c r="D466" s="335" t="s">
        <v>81</v>
      </c>
      <c r="E466" s="402">
        <v>150</v>
      </c>
      <c r="F466" s="383"/>
    </row>
    <row r="467" spans="1:6">
      <c r="A467" s="335" t="s">
        <v>1992</v>
      </c>
      <c r="B467" s="343" t="s">
        <v>1045</v>
      </c>
      <c r="C467" s="340" t="s">
        <v>2676</v>
      </c>
      <c r="D467" s="134" t="s">
        <v>81</v>
      </c>
      <c r="E467" s="402">
        <v>140</v>
      </c>
      <c r="F467" s="383"/>
    </row>
    <row r="468" spans="1:6">
      <c r="A468" s="335" t="s">
        <v>1996</v>
      </c>
      <c r="B468" s="343" t="s">
        <v>1046</v>
      </c>
      <c r="C468" s="340" t="s">
        <v>2677</v>
      </c>
      <c r="D468" s="134" t="s">
        <v>81</v>
      </c>
      <c r="E468" s="402">
        <v>140</v>
      </c>
      <c r="F468" s="383"/>
    </row>
    <row r="469" spans="1:6">
      <c r="A469" s="335" t="s">
        <v>1979</v>
      </c>
      <c r="B469" s="343" t="s">
        <v>1047</v>
      </c>
      <c r="C469" s="340" t="s">
        <v>2678</v>
      </c>
      <c r="D469" s="134" t="s">
        <v>81</v>
      </c>
      <c r="E469" s="402">
        <v>140</v>
      </c>
      <c r="F469" s="383"/>
    </row>
    <row r="470" spans="1:6">
      <c r="A470" s="335" t="s">
        <v>1978</v>
      </c>
      <c r="B470" s="343" t="s">
        <v>1048</v>
      </c>
      <c r="C470" s="340" t="s">
        <v>2679</v>
      </c>
      <c r="D470" s="134" t="s">
        <v>81</v>
      </c>
      <c r="E470" s="402">
        <v>140</v>
      </c>
      <c r="F470" s="383"/>
    </row>
    <row r="471" spans="1:6">
      <c r="A471" s="335" t="s">
        <v>2173</v>
      </c>
      <c r="B471" s="343" t="s">
        <v>1049</v>
      </c>
      <c r="C471" s="340" t="s">
        <v>2680</v>
      </c>
      <c r="D471" s="134" t="s">
        <v>81</v>
      </c>
      <c r="E471" s="402">
        <v>140</v>
      </c>
      <c r="F471" s="383"/>
    </row>
    <row r="472" spans="1:6">
      <c r="A472" s="335" t="s">
        <v>2007</v>
      </c>
      <c r="B472" s="343" t="s">
        <v>1050</v>
      </c>
      <c r="C472" s="340" t="s">
        <v>2681</v>
      </c>
      <c r="D472" s="134" t="s">
        <v>81</v>
      </c>
      <c r="E472" s="402">
        <v>160</v>
      </c>
      <c r="F472" s="383"/>
    </row>
    <row r="473" spans="1:6">
      <c r="A473" s="335" t="s">
        <v>1982</v>
      </c>
      <c r="B473" s="343" t="s">
        <v>1051</v>
      </c>
      <c r="C473" s="340" t="s">
        <v>2682</v>
      </c>
      <c r="D473" s="134" t="s">
        <v>81</v>
      </c>
      <c r="E473" s="402">
        <v>180</v>
      </c>
      <c r="F473" s="383"/>
    </row>
    <row r="474" spans="1:6">
      <c r="A474" s="335" t="s">
        <v>1982</v>
      </c>
      <c r="B474" s="343" t="s">
        <v>1052</v>
      </c>
      <c r="C474" s="340" t="s">
        <v>430</v>
      </c>
      <c r="D474" s="134" t="s">
        <v>81</v>
      </c>
      <c r="E474" s="402">
        <v>205</v>
      </c>
      <c r="F474" s="383"/>
    </row>
    <row r="475" spans="1:6">
      <c r="A475" s="335" t="s">
        <v>1981</v>
      </c>
      <c r="B475" s="343" t="s">
        <v>1053</v>
      </c>
      <c r="C475" s="340" t="s">
        <v>2683</v>
      </c>
      <c r="D475" s="335" t="s">
        <v>81</v>
      </c>
      <c r="E475" s="402">
        <v>150</v>
      </c>
      <c r="F475" s="383"/>
    </row>
    <row r="476" spans="1:6">
      <c r="A476" s="335" t="s">
        <v>1980</v>
      </c>
      <c r="B476" s="343" t="s">
        <v>1054</v>
      </c>
      <c r="C476" s="340" t="s">
        <v>2684</v>
      </c>
      <c r="D476" s="335" t="s">
        <v>81</v>
      </c>
      <c r="E476" s="402">
        <v>170</v>
      </c>
      <c r="F476" s="383"/>
    </row>
    <row r="477" spans="1:6">
      <c r="A477" s="335" t="s">
        <v>2003</v>
      </c>
      <c r="B477" s="343" t="s">
        <v>1055</v>
      </c>
      <c r="C477" s="340" t="s">
        <v>2685</v>
      </c>
      <c r="D477" s="335" t="s">
        <v>81</v>
      </c>
      <c r="E477" s="402">
        <v>180</v>
      </c>
      <c r="F477" s="383"/>
    </row>
    <row r="478" spans="1:6">
      <c r="A478" s="335" t="s">
        <v>2004</v>
      </c>
      <c r="B478" s="343" t="s">
        <v>1056</v>
      </c>
      <c r="C478" s="340" t="s">
        <v>2686</v>
      </c>
      <c r="D478" s="335" t="s">
        <v>81</v>
      </c>
      <c r="E478" s="402">
        <v>180</v>
      </c>
      <c r="F478" s="383"/>
    </row>
    <row r="479" spans="1:6">
      <c r="A479" s="335" t="s">
        <v>1988</v>
      </c>
      <c r="B479" s="343" t="s">
        <v>1057</v>
      </c>
      <c r="C479" s="340" t="s">
        <v>2654</v>
      </c>
      <c r="D479" s="134" t="s">
        <v>81</v>
      </c>
      <c r="E479" s="402">
        <v>140</v>
      </c>
      <c r="F479" s="383"/>
    </row>
    <row r="480" spans="1:6">
      <c r="A480" s="335" t="s">
        <v>2006</v>
      </c>
      <c r="B480" s="343" t="s">
        <v>1058</v>
      </c>
      <c r="C480" s="340" t="s">
        <v>2687</v>
      </c>
      <c r="D480" s="134" t="s">
        <v>81</v>
      </c>
      <c r="E480" s="402">
        <v>470</v>
      </c>
      <c r="F480" s="383"/>
    </row>
    <row r="481" spans="1:6">
      <c r="A481" s="335" t="s">
        <v>1997</v>
      </c>
      <c r="B481" s="343" t="s">
        <v>1059</v>
      </c>
      <c r="C481" s="340" t="s">
        <v>2688</v>
      </c>
      <c r="D481" s="134" t="s">
        <v>81</v>
      </c>
      <c r="E481" s="402">
        <v>140</v>
      </c>
      <c r="F481" s="383"/>
    </row>
    <row r="482" spans="1:6">
      <c r="A482" s="335" t="s">
        <v>1998</v>
      </c>
      <c r="B482" s="343" t="s">
        <v>1060</v>
      </c>
      <c r="C482" s="340" t="s">
        <v>2689</v>
      </c>
      <c r="D482" s="134" t="s">
        <v>81</v>
      </c>
      <c r="E482" s="402">
        <v>140</v>
      </c>
      <c r="F482" s="383"/>
    </row>
    <row r="483" spans="1:6">
      <c r="A483" s="335" t="s">
        <v>2009</v>
      </c>
      <c r="B483" s="343" t="s">
        <v>1061</v>
      </c>
      <c r="C483" s="340" t="s">
        <v>2690</v>
      </c>
      <c r="D483" s="134" t="s">
        <v>81</v>
      </c>
      <c r="E483" s="402">
        <v>200</v>
      </c>
      <c r="F483" s="383"/>
    </row>
    <row r="484" spans="1:6">
      <c r="A484" s="335" t="s">
        <v>2001</v>
      </c>
      <c r="B484" s="343" t="s">
        <v>1062</v>
      </c>
      <c r="C484" s="340" t="s">
        <v>2691</v>
      </c>
      <c r="D484" s="134" t="s">
        <v>81</v>
      </c>
      <c r="E484" s="402">
        <v>800</v>
      </c>
      <c r="F484" s="383"/>
    </row>
    <row r="485" spans="1:6">
      <c r="A485" s="335" t="s">
        <v>2008</v>
      </c>
      <c r="B485" s="343" t="s">
        <v>1063</v>
      </c>
      <c r="C485" s="340" t="s">
        <v>2692</v>
      </c>
      <c r="D485" s="134" t="s">
        <v>81</v>
      </c>
      <c r="E485" s="402">
        <v>195</v>
      </c>
      <c r="F485" s="383"/>
    </row>
    <row r="486" spans="1:6">
      <c r="A486" s="335" t="s">
        <v>2005</v>
      </c>
      <c r="B486" s="343" t="s">
        <v>1064</v>
      </c>
      <c r="C486" s="340" t="s">
        <v>2693</v>
      </c>
      <c r="D486" s="134" t="s">
        <v>81</v>
      </c>
      <c r="E486" s="402">
        <v>280</v>
      </c>
      <c r="F486" s="383"/>
    </row>
    <row r="487" spans="1:6">
      <c r="A487" s="374"/>
      <c r="B487" s="500" t="s">
        <v>514</v>
      </c>
      <c r="C487" s="565" t="s">
        <v>451</v>
      </c>
      <c r="D487" s="565"/>
      <c r="E487" s="415"/>
      <c r="F487" s="383"/>
    </row>
    <row r="488" spans="1:6">
      <c r="A488" s="335" t="s">
        <v>2695</v>
      </c>
      <c r="B488" s="352" t="s">
        <v>516</v>
      </c>
      <c r="C488" s="18" t="s">
        <v>2694</v>
      </c>
      <c r="D488" s="134" t="s">
        <v>81</v>
      </c>
      <c r="E488" s="315">
        <v>500</v>
      </c>
      <c r="F488" s="383"/>
    </row>
    <row r="489" spans="1:6">
      <c r="A489" s="335" t="s">
        <v>2011</v>
      </c>
      <c r="B489" s="352" t="s">
        <v>518</v>
      </c>
      <c r="C489" s="57" t="s">
        <v>2696</v>
      </c>
      <c r="D489" s="134" t="s">
        <v>81</v>
      </c>
      <c r="E489" s="315">
        <v>440</v>
      </c>
      <c r="F489" s="383"/>
    </row>
    <row r="490" spans="1:6">
      <c r="A490" s="335" t="s">
        <v>2012</v>
      </c>
      <c r="B490" s="352" t="s">
        <v>520</v>
      </c>
      <c r="C490" s="57" t="s">
        <v>2697</v>
      </c>
      <c r="D490" s="134" t="s">
        <v>81</v>
      </c>
      <c r="E490" s="315">
        <v>470</v>
      </c>
      <c r="F490" s="383"/>
    </row>
    <row r="491" spans="1:6">
      <c r="A491" s="335" t="s">
        <v>2174</v>
      </c>
      <c r="B491" s="352" t="s">
        <v>522</v>
      </c>
      <c r="C491" s="58" t="s">
        <v>2698</v>
      </c>
      <c r="D491" s="335" t="s">
        <v>81</v>
      </c>
      <c r="E491" s="315">
        <v>470</v>
      </c>
      <c r="F491" s="383"/>
    </row>
    <row r="492" spans="1:6">
      <c r="A492" s="112" t="s">
        <v>2014</v>
      </c>
      <c r="B492" s="352" t="s">
        <v>524</v>
      </c>
      <c r="C492" s="23" t="s">
        <v>2699</v>
      </c>
      <c r="D492" s="335" t="s">
        <v>81</v>
      </c>
      <c r="E492" s="315">
        <v>550</v>
      </c>
      <c r="F492" s="383"/>
    </row>
    <row r="493" spans="1:6">
      <c r="A493" s="335" t="s">
        <v>2013</v>
      </c>
      <c r="B493" s="352" t="s">
        <v>526</v>
      </c>
      <c r="C493" s="23" t="s">
        <v>2700</v>
      </c>
      <c r="D493" s="335" t="s">
        <v>81</v>
      </c>
      <c r="E493" s="315">
        <v>780</v>
      </c>
      <c r="F493" s="383"/>
    </row>
    <row r="494" spans="1:6">
      <c r="A494" s="342" t="s">
        <v>2021</v>
      </c>
      <c r="B494" s="352" t="s">
        <v>528</v>
      </c>
      <c r="C494" s="340" t="s">
        <v>2701</v>
      </c>
      <c r="D494" s="134" t="s">
        <v>81</v>
      </c>
      <c r="E494" s="315">
        <v>540</v>
      </c>
      <c r="F494" s="383"/>
    </row>
    <row r="495" spans="1:6">
      <c r="A495" s="355"/>
      <c r="B495" s="500" t="s">
        <v>531</v>
      </c>
      <c r="C495" s="565" t="s">
        <v>461</v>
      </c>
      <c r="D495" s="565"/>
      <c r="E495" s="415"/>
      <c r="F495" s="383"/>
    </row>
    <row r="496" spans="1:6">
      <c r="A496" s="335" t="s">
        <v>2015</v>
      </c>
      <c r="B496" s="352" t="s">
        <v>533</v>
      </c>
      <c r="C496" s="340" t="s">
        <v>2702</v>
      </c>
      <c r="D496" s="134" t="s">
        <v>81</v>
      </c>
      <c r="E496" s="315">
        <v>150</v>
      </c>
      <c r="F496" s="383"/>
    </row>
    <row r="497" spans="1:6" ht="26.4">
      <c r="A497" s="302" t="s">
        <v>2703</v>
      </c>
      <c r="B497" s="352" t="s">
        <v>1075</v>
      </c>
      <c r="C497" s="340" t="s">
        <v>467</v>
      </c>
      <c r="D497" s="335" t="s">
        <v>81</v>
      </c>
      <c r="E497" s="315">
        <v>80</v>
      </c>
      <c r="F497" s="383"/>
    </row>
    <row r="498" spans="1:6">
      <c r="A498" s="335" t="s">
        <v>2016</v>
      </c>
      <c r="B498" s="352" t="s">
        <v>1076</v>
      </c>
      <c r="C498" s="340" t="s">
        <v>2655</v>
      </c>
      <c r="D498" s="134" t="s">
        <v>81</v>
      </c>
      <c r="E498" s="315">
        <v>170</v>
      </c>
      <c r="F498" s="383"/>
    </row>
    <row r="499" spans="1:6">
      <c r="A499" s="335" t="s">
        <v>2017</v>
      </c>
      <c r="B499" s="352" t="s">
        <v>1077</v>
      </c>
      <c r="C499" s="340" t="s">
        <v>2704</v>
      </c>
      <c r="D499" s="134" t="s">
        <v>81</v>
      </c>
      <c r="E499" s="315">
        <v>100</v>
      </c>
      <c r="F499" s="383"/>
    </row>
    <row r="500" spans="1:6">
      <c r="A500" s="335" t="s">
        <v>2770</v>
      </c>
      <c r="B500" s="352" t="s">
        <v>1078</v>
      </c>
      <c r="C500" s="19" t="s">
        <v>2769</v>
      </c>
      <c r="D500" s="134" t="s">
        <v>81</v>
      </c>
      <c r="E500" s="428">
        <v>330</v>
      </c>
      <c r="F500" s="383"/>
    </row>
    <row r="501" spans="1:6">
      <c r="A501" s="374"/>
      <c r="B501" s="503" t="s">
        <v>535</v>
      </c>
      <c r="C501" s="565" t="s">
        <v>471</v>
      </c>
      <c r="D501" s="565"/>
      <c r="E501" s="415"/>
      <c r="F501" s="383"/>
    </row>
    <row r="502" spans="1:6">
      <c r="A502" s="335" t="s">
        <v>2018</v>
      </c>
      <c r="B502" s="371" t="s">
        <v>536</v>
      </c>
      <c r="C502" s="59" t="s">
        <v>2656</v>
      </c>
      <c r="D502" s="134" t="s">
        <v>81</v>
      </c>
      <c r="E502" s="429">
        <v>110</v>
      </c>
      <c r="F502" s="383"/>
    </row>
    <row r="503" spans="1:6">
      <c r="A503" s="335" t="s">
        <v>2175</v>
      </c>
      <c r="B503" s="371" t="s">
        <v>538</v>
      </c>
      <c r="C503" s="340" t="s">
        <v>2705</v>
      </c>
      <c r="D503" s="134" t="s">
        <v>81</v>
      </c>
      <c r="E503" s="315">
        <v>90</v>
      </c>
      <c r="F503" s="383"/>
    </row>
    <row r="504" spans="1:6">
      <c r="A504" s="335" t="s">
        <v>2176</v>
      </c>
      <c r="B504" s="352" t="s">
        <v>815</v>
      </c>
      <c r="C504" s="340" t="s">
        <v>2706</v>
      </c>
      <c r="D504" s="134" t="s">
        <v>81</v>
      </c>
      <c r="E504" s="315">
        <v>230</v>
      </c>
      <c r="F504" s="383"/>
    </row>
    <row r="505" spans="1:6">
      <c r="A505" s="335" t="s">
        <v>2019</v>
      </c>
      <c r="B505" s="371" t="s">
        <v>868</v>
      </c>
      <c r="C505" s="340" t="s">
        <v>2707</v>
      </c>
      <c r="D505" s="134" t="s">
        <v>81</v>
      </c>
      <c r="E505" s="315">
        <v>70</v>
      </c>
      <c r="F505" s="383"/>
    </row>
    <row r="506" spans="1:6">
      <c r="A506" s="335"/>
      <c r="B506" s="503" t="s">
        <v>540</v>
      </c>
      <c r="C506" s="565" t="s">
        <v>479</v>
      </c>
      <c r="D506" s="565"/>
      <c r="E506" s="430"/>
      <c r="F506" s="383"/>
    </row>
    <row r="507" spans="1:6" ht="26.4">
      <c r="A507" s="302" t="s">
        <v>2810</v>
      </c>
      <c r="B507" s="371" t="s">
        <v>542</v>
      </c>
      <c r="C507" s="59" t="s">
        <v>2809</v>
      </c>
      <c r="D507" s="134" t="s">
        <v>81</v>
      </c>
      <c r="E507" s="335">
        <v>170</v>
      </c>
      <c r="F507" s="383"/>
    </row>
    <row r="508" spans="1:6">
      <c r="A508" s="335" t="s">
        <v>2813</v>
      </c>
      <c r="B508" s="371" t="s">
        <v>544</v>
      </c>
      <c r="C508" s="340" t="s">
        <v>2812</v>
      </c>
      <c r="D508" s="134" t="s">
        <v>81</v>
      </c>
      <c r="E508" s="335">
        <v>130</v>
      </c>
      <c r="F508" s="383"/>
    </row>
    <row r="509" spans="1:6" ht="26.4">
      <c r="A509" s="335" t="s">
        <v>2815</v>
      </c>
      <c r="B509" s="371" t="s">
        <v>546</v>
      </c>
      <c r="C509" s="19" t="s">
        <v>2814</v>
      </c>
      <c r="D509" s="134" t="s">
        <v>81</v>
      </c>
      <c r="E509" s="335">
        <v>130</v>
      </c>
      <c r="F509" s="383"/>
    </row>
    <row r="510" spans="1:6">
      <c r="A510" s="335" t="s">
        <v>2817</v>
      </c>
      <c r="B510" s="371" t="s">
        <v>2826</v>
      </c>
      <c r="C510" s="19" t="s">
        <v>2816</v>
      </c>
      <c r="D510" s="134" t="s">
        <v>81</v>
      </c>
      <c r="E510" s="335">
        <v>130</v>
      </c>
      <c r="F510" s="383"/>
    </row>
    <row r="511" spans="1:6" ht="26.4">
      <c r="A511" s="335" t="s">
        <v>2819</v>
      </c>
      <c r="B511" s="371" t="s">
        <v>2827</v>
      </c>
      <c r="C511" s="19" t="s">
        <v>2818</v>
      </c>
      <c r="D511" s="134" t="s">
        <v>81</v>
      </c>
      <c r="E511" s="335">
        <v>130</v>
      </c>
      <c r="F511" s="383"/>
    </row>
    <row r="512" spans="1:6">
      <c r="A512" s="335" t="s">
        <v>2821</v>
      </c>
      <c r="B512" s="371" t="s">
        <v>2828</v>
      </c>
      <c r="C512" s="19" t="s">
        <v>2820</v>
      </c>
      <c r="D512" s="134" t="s">
        <v>81</v>
      </c>
      <c r="E512" s="335">
        <v>130</v>
      </c>
      <c r="F512" s="383"/>
    </row>
    <row r="513" spans="1:6">
      <c r="A513" s="335" t="s">
        <v>2823</v>
      </c>
      <c r="B513" s="371" t="s">
        <v>2829</v>
      </c>
      <c r="C513" s="19" t="s">
        <v>2822</v>
      </c>
      <c r="D513" s="134" t="s">
        <v>81</v>
      </c>
      <c r="E513" s="335">
        <v>130</v>
      </c>
      <c r="F513" s="383"/>
    </row>
    <row r="514" spans="1:6" ht="26.4">
      <c r="A514" s="335" t="s">
        <v>2825</v>
      </c>
      <c r="B514" s="371" t="s">
        <v>2830</v>
      </c>
      <c r="C514" s="19" t="s">
        <v>2824</v>
      </c>
      <c r="D514" s="134" t="s">
        <v>81</v>
      </c>
      <c r="E514" s="335">
        <v>130</v>
      </c>
      <c r="F514" s="383"/>
    </row>
    <row r="515" spans="1:6">
      <c r="A515" s="335" t="s">
        <v>2020</v>
      </c>
      <c r="B515" s="371" t="s">
        <v>2831</v>
      </c>
      <c r="C515" s="61" t="s">
        <v>2811</v>
      </c>
      <c r="D515" s="134" t="s">
        <v>81</v>
      </c>
      <c r="E515" s="335">
        <v>130</v>
      </c>
      <c r="F515" s="383"/>
    </row>
    <row r="516" spans="1:6">
      <c r="A516" s="374"/>
      <c r="B516" s="503" t="s">
        <v>850</v>
      </c>
      <c r="C516" s="565" t="s">
        <v>487</v>
      </c>
      <c r="D516" s="565"/>
      <c r="E516" s="415"/>
      <c r="F516" s="383"/>
    </row>
    <row r="517" spans="1:6" ht="26.4">
      <c r="A517" s="302" t="s">
        <v>2773</v>
      </c>
      <c r="B517" s="371" t="s">
        <v>852</v>
      </c>
      <c r="C517" s="59" t="s">
        <v>2774</v>
      </c>
      <c r="D517" s="134" t="s">
        <v>81</v>
      </c>
      <c r="E517" s="431">
        <v>170</v>
      </c>
      <c r="F517" s="383"/>
    </row>
    <row r="518" spans="1:6">
      <c r="A518" s="302" t="s">
        <v>2767</v>
      </c>
      <c r="B518" s="371" t="s">
        <v>857</v>
      </c>
      <c r="C518" s="19" t="s">
        <v>2708</v>
      </c>
      <c r="D518" s="134" t="s">
        <v>81</v>
      </c>
      <c r="E518" s="431">
        <v>150</v>
      </c>
      <c r="F518" s="383"/>
    </row>
    <row r="519" spans="1:6">
      <c r="A519" s="374"/>
      <c r="B519" s="503" t="s">
        <v>860</v>
      </c>
      <c r="C519" s="572" t="s">
        <v>1246</v>
      </c>
      <c r="D519" s="572"/>
      <c r="E519" s="432"/>
      <c r="F519" s="383"/>
    </row>
    <row r="520" spans="1:6" ht="21" customHeight="1">
      <c r="A520" s="302" t="s">
        <v>3012</v>
      </c>
      <c r="B520" s="371" t="s">
        <v>862</v>
      </c>
      <c r="C520" s="340" t="s">
        <v>2801</v>
      </c>
      <c r="D520" s="134" t="s">
        <v>81</v>
      </c>
      <c r="E520" s="315">
        <v>500</v>
      </c>
      <c r="F520" s="383"/>
    </row>
    <row r="521" spans="1:6" ht="36.75" customHeight="1">
      <c r="A521" s="377" t="s">
        <v>2771</v>
      </c>
      <c r="B521" s="376" t="s">
        <v>2927</v>
      </c>
      <c r="C521" s="340" t="s">
        <v>2928</v>
      </c>
      <c r="D521" s="378" t="s">
        <v>81</v>
      </c>
      <c r="E521" s="335">
        <v>300</v>
      </c>
      <c r="F521" s="383"/>
    </row>
    <row r="522" spans="1:6" ht="37.5" customHeight="1">
      <c r="A522" s="377" t="s">
        <v>2929</v>
      </c>
      <c r="B522" s="376" t="s">
        <v>2930</v>
      </c>
      <c r="C522" s="340" t="s">
        <v>2931</v>
      </c>
      <c r="D522" s="378" t="s">
        <v>81</v>
      </c>
      <c r="E522" s="335">
        <v>420</v>
      </c>
      <c r="F522" s="383"/>
    </row>
    <row r="523" spans="1:6" ht="35.25" customHeight="1">
      <c r="A523" s="355"/>
      <c r="B523" s="556" t="s">
        <v>3414</v>
      </c>
      <c r="C523" s="585" t="s">
        <v>494</v>
      </c>
      <c r="D523" s="586"/>
      <c r="E523" s="408"/>
      <c r="F523" s="383"/>
    </row>
    <row r="524" spans="1:6">
      <c r="A524" s="355"/>
      <c r="B524" s="500" t="s">
        <v>1490</v>
      </c>
      <c r="C524" s="587" t="s">
        <v>872</v>
      </c>
      <c r="D524" s="587"/>
      <c r="E524" s="433"/>
      <c r="F524" s="383"/>
    </row>
    <row r="525" spans="1:6" ht="16.5" customHeight="1">
      <c r="A525" s="330" t="s">
        <v>2710</v>
      </c>
      <c r="B525" s="352" t="s">
        <v>1491</v>
      </c>
      <c r="C525" s="340" t="s">
        <v>2709</v>
      </c>
      <c r="D525" s="134" t="s">
        <v>81</v>
      </c>
      <c r="E525" s="402">
        <v>1500</v>
      </c>
      <c r="F525" s="383"/>
    </row>
    <row r="526" spans="1:6" ht="15.75" customHeight="1">
      <c r="A526" s="330" t="s">
        <v>2711</v>
      </c>
      <c r="B526" s="352" t="s">
        <v>1492</v>
      </c>
      <c r="C526" s="340" t="s">
        <v>2712</v>
      </c>
      <c r="D526" s="134" t="s">
        <v>81</v>
      </c>
      <c r="E526" s="402">
        <v>1500</v>
      </c>
      <c r="F526" s="383"/>
    </row>
    <row r="527" spans="1:6">
      <c r="A527" s="329" t="s">
        <v>2022</v>
      </c>
      <c r="B527" s="352" t="s">
        <v>1493</v>
      </c>
      <c r="C527" s="340" t="s">
        <v>499</v>
      </c>
      <c r="D527" s="134" t="s">
        <v>81</v>
      </c>
      <c r="E527" s="402">
        <v>1100</v>
      </c>
      <c r="F527" s="383"/>
    </row>
    <row r="528" spans="1:6">
      <c r="A528" s="329" t="s">
        <v>2023</v>
      </c>
      <c r="B528" s="352" t="s">
        <v>1494</v>
      </c>
      <c r="C528" s="340" t="s">
        <v>501</v>
      </c>
      <c r="D528" s="134" t="s">
        <v>81</v>
      </c>
      <c r="E528" s="402">
        <v>700</v>
      </c>
      <c r="F528" s="383"/>
    </row>
    <row r="529" spans="1:6">
      <c r="A529" s="342" t="s">
        <v>2027</v>
      </c>
      <c r="B529" s="352" t="s">
        <v>1495</v>
      </c>
      <c r="C529" s="340" t="s">
        <v>2713</v>
      </c>
      <c r="D529" s="134" t="s">
        <v>81</v>
      </c>
      <c r="E529" s="402">
        <v>2500</v>
      </c>
      <c r="F529" s="383"/>
    </row>
    <row r="530" spans="1:6" ht="18" customHeight="1">
      <c r="A530" s="329" t="s">
        <v>2714</v>
      </c>
      <c r="B530" s="352" t="s">
        <v>1496</v>
      </c>
      <c r="C530" s="340" t="s">
        <v>2966</v>
      </c>
      <c r="D530" s="335" t="s">
        <v>81</v>
      </c>
      <c r="E530" s="434">
        <v>2000</v>
      </c>
      <c r="F530" s="383"/>
    </row>
    <row r="531" spans="1:6" ht="18" customHeight="1">
      <c r="A531" s="329" t="s">
        <v>2024</v>
      </c>
      <c r="B531" s="352" t="s">
        <v>1497</v>
      </c>
      <c r="C531" s="31" t="s">
        <v>2715</v>
      </c>
      <c r="D531" s="134" t="s">
        <v>81</v>
      </c>
      <c r="E531" s="434">
        <v>2500</v>
      </c>
      <c r="F531" s="383"/>
    </row>
    <row r="532" spans="1:6">
      <c r="A532" s="329" t="s">
        <v>3000</v>
      </c>
      <c r="B532" s="352" t="s">
        <v>1498</v>
      </c>
      <c r="C532" s="64" t="s">
        <v>511</v>
      </c>
      <c r="D532" s="134" t="s">
        <v>81</v>
      </c>
      <c r="E532" s="402">
        <v>1600</v>
      </c>
      <c r="F532" s="383"/>
    </row>
    <row r="533" spans="1:6">
      <c r="A533" s="329" t="s">
        <v>2025</v>
      </c>
      <c r="B533" s="352" t="s">
        <v>1499</v>
      </c>
      <c r="C533" s="64" t="s">
        <v>2936</v>
      </c>
      <c r="D533" s="134" t="s">
        <v>81</v>
      </c>
      <c r="E533" s="402">
        <v>2000</v>
      </c>
      <c r="F533" s="383"/>
    </row>
    <row r="534" spans="1:6">
      <c r="A534" s="355"/>
      <c r="B534" s="503" t="s">
        <v>1667</v>
      </c>
      <c r="C534" s="565" t="s">
        <v>515</v>
      </c>
      <c r="D534" s="565"/>
      <c r="E534" s="415"/>
      <c r="F534" s="383"/>
    </row>
    <row r="535" spans="1:6">
      <c r="A535" s="329" t="s">
        <v>2026</v>
      </c>
      <c r="B535" s="371" t="s">
        <v>1668</v>
      </c>
      <c r="C535" s="59" t="s">
        <v>517</v>
      </c>
      <c r="D535" s="134" t="s">
        <v>81</v>
      </c>
      <c r="E535" s="435">
        <v>2700</v>
      </c>
      <c r="F535" s="383"/>
    </row>
    <row r="536" spans="1:6" ht="26.25" customHeight="1">
      <c r="A536" s="330" t="s">
        <v>2726</v>
      </c>
      <c r="B536" s="371" t="s">
        <v>1671</v>
      </c>
      <c r="C536" s="23" t="s">
        <v>2725</v>
      </c>
      <c r="D536" s="134" t="s">
        <v>81</v>
      </c>
      <c r="E536" s="400">
        <v>200</v>
      </c>
      <c r="F536" s="383"/>
    </row>
    <row r="537" spans="1:6">
      <c r="A537" s="355"/>
      <c r="B537" s="503" t="s">
        <v>1669</v>
      </c>
      <c r="C537" s="565" t="s">
        <v>532</v>
      </c>
      <c r="D537" s="565"/>
      <c r="E537" s="415"/>
      <c r="F537" s="383"/>
    </row>
    <row r="538" spans="1:6" ht="26.4">
      <c r="A538" s="329" t="s">
        <v>2724</v>
      </c>
      <c r="B538" s="371" t="s">
        <v>1670</v>
      </c>
      <c r="C538" s="340" t="s">
        <v>2723</v>
      </c>
      <c r="D538" s="15" t="s">
        <v>81</v>
      </c>
      <c r="E538" s="402">
        <v>11000</v>
      </c>
      <c r="F538" s="383"/>
    </row>
    <row r="539" spans="1:6">
      <c r="A539" s="355"/>
      <c r="B539" s="503" t="s">
        <v>1678</v>
      </c>
      <c r="C539" s="572" t="s">
        <v>814</v>
      </c>
      <c r="D539" s="572"/>
      <c r="E539" s="432"/>
      <c r="F539" s="383"/>
    </row>
    <row r="540" spans="1:6">
      <c r="A540" s="329" t="s">
        <v>1955</v>
      </c>
      <c r="B540" s="371" t="s">
        <v>1679</v>
      </c>
      <c r="C540" s="59" t="s">
        <v>2716</v>
      </c>
      <c r="D540" s="134" t="s">
        <v>81</v>
      </c>
      <c r="E540" s="436">
        <v>800</v>
      </c>
      <c r="F540" s="383"/>
    </row>
    <row r="541" spans="1:6">
      <c r="A541" s="324" t="s">
        <v>1953</v>
      </c>
      <c r="B541" s="371" t="s">
        <v>1680</v>
      </c>
      <c r="C541" s="340" t="s">
        <v>2717</v>
      </c>
      <c r="D541" s="134" t="s">
        <v>81</v>
      </c>
      <c r="E541" s="400">
        <v>900</v>
      </c>
      <c r="F541" s="383"/>
    </row>
    <row r="542" spans="1:6">
      <c r="A542" s="329" t="s">
        <v>1954</v>
      </c>
      <c r="B542" s="371" t="s">
        <v>1681</v>
      </c>
      <c r="C542" s="340" t="s">
        <v>2718</v>
      </c>
      <c r="D542" s="134" t="s">
        <v>81</v>
      </c>
      <c r="E542" s="400">
        <v>800</v>
      </c>
      <c r="F542" s="383"/>
    </row>
    <row r="543" spans="1:6">
      <c r="A543" s="330" t="s">
        <v>3004</v>
      </c>
      <c r="B543" s="371" t="s">
        <v>1682</v>
      </c>
      <c r="C543" s="340" t="s">
        <v>2965</v>
      </c>
      <c r="D543" s="134"/>
      <c r="E543" s="400">
        <v>1400</v>
      </c>
      <c r="F543" s="383"/>
    </row>
    <row r="544" spans="1:6" ht="33.75" customHeight="1">
      <c r="A544" s="329" t="s">
        <v>2720</v>
      </c>
      <c r="B544" s="371" t="s">
        <v>2053</v>
      </c>
      <c r="C544" s="340" t="s">
        <v>2719</v>
      </c>
      <c r="D544" s="134" t="s">
        <v>81</v>
      </c>
      <c r="E544" s="400">
        <v>1000</v>
      </c>
      <c r="F544" s="383"/>
    </row>
    <row r="545" spans="1:44" ht="21.75" customHeight="1">
      <c r="A545" s="329" t="s">
        <v>3203</v>
      </c>
      <c r="B545" s="371" t="s">
        <v>3001</v>
      </c>
      <c r="C545" s="513" t="s">
        <v>3204</v>
      </c>
      <c r="D545" s="134" t="s">
        <v>81</v>
      </c>
      <c r="E545" s="399">
        <v>700</v>
      </c>
      <c r="F545" s="383"/>
    </row>
    <row r="546" spans="1:44">
      <c r="A546" s="355"/>
      <c r="B546" s="503" t="s">
        <v>1683</v>
      </c>
      <c r="C546" s="565" t="s">
        <v>541</v>
      </c>
      <c r="D546" s="565"/>
      <c r="E546" s="415"/>
      <c r="F546" s="383"/>
    </row>
    <row r="547" spans="1:44">
      <c r="A547" s="329" t="s">
        <v>1874</v>
      </c>
      <c r="B547" s="371" t="s">
        <v>1684</v>
      </c>
      <c r="C547" s="59" t="s">
        <v>2295</v>
      </c>
      <c r="D547" s="378" t="s">
        <v>81</v>
      </c>
      <c r="E547" s="435">
        <v>1000</v>
      </c>
      <c r="F547" s="383"/>
    </row>
    <row r="548" spans="1:44">
      <c r="A548" s="329" t="s">
        <v>2034</v>
      </c>
      <c r="B548" s="371" t="s">
        <v>1685</v>
      </c>
      <c r="C548" s="59" t="s">
        <v>2296</v>
      </c>
      <c r="D548" s="378" t="s">
        <v>81</v>
      </c>
      <c r="E548" s="402">
        <v>700</v>
      </c>
      <c r="F548" s="383"/>
    </row>
    <row r="549" spans="1:44">
      <c r="A549" s="329" t="s">
        <v>2035</v>
      </c>
      <c r="B549" s="371" t="s">
        <v>1686</v>
      </c>
      <c r="C549" s="20" t="s">
        <v>2721</v>
      </c>
      <c r="D549" s="134" t="s">
        <v>81</v>
      </c>
      <c r="E549" s="402">
        <v>1000</v>
      </c>
      <c r="F549" s="383"/>
    </row>
    <row r="550" spans="1:44">
      <c r="A550" s="329" t="s">
        <v>2036</v>
      </c>
      <c r="B550" s="371" t="s">
        <v>1687</v>
      </c>
      <c r="C550" s="20" t="s">
        <v>2722</v>
      </c>
      <c r="D550" s="134" t="s">
        <v>81</v>
      </c>
      <c r="E550" s="402">
        <v>500</v>
      </c>
      <c r="F550" s="383"/>
    </row>
    <row r="551" spans="1:44">
      <c r="A551" s="329" t="s">
        <v>1874</v>
      </c>
      <c r="B551" s="371" t="s">
        <v>1688</v>
      </c>
      <c r="C551" s="340" t="s">
        <v>2950</v>
      </c>
      <c r="D551" s="134" t="s">
        <v>81</v>
      </c>
      <c r="E551" s="402">
        <v>1200</v>
      </c>
      <c r="F551" s="470"/>
    </row>
    <row r="552" spans="1:44" s="265" customFormat="1">
      <c r="A552" s="329"/>
      <c r="B552" s="514" t="s">
        <v>1692</v>
      </c>
      <c r="C552" s="594" t="s">
        <v>861</v>
      </c>
      <c r="D552" s="594"/>
      <c r="E552" s="510"/>
      <c r="F552" s="383"/>
      <c r="G552" s="499"/>
      <c r="H552" s="341"/>
      <c r="I552" s="341"/>
      <c r="J552" s="341"/>
      <c r="K552" s="341"/>
      <c r="L552" s="341"/>
      <c r="M552" s="341"/>
      <c r="N552" s="341"/>
      <c r="O552" s="341"/>
      <c r="P552" s="341"/>
      <c r="Q552" s="341"/>
      <c r="R552" s="341"/>
      <c r="S552" s="341"/>
      <c r="T552" s="341"/>
      <c r="U552" s="341"/>
      <c r="V552" s="341"/>
      <c r="W552" s="341"/>
      <c r="X552" s="341"/>
      <c r="Y552" s="341"/>
      <c r="Z552" s="341"/>
      <c r="AA552" s="341"/>
      <c r="AB552" s="341"/>
      <c r="AC552" s="341"/>
      <c r="AD552" s="341"/>
      <c r="AE552" s="341"/>
      <c r="AF552" s="341"/>
      <c r="AG552" s="341"/>
      <c r="AH552" s="341"/>
      <c r="AI552" s="341"/>
      <c r="AJ552" s="341"/>
      <c r="AK552" s="341"/>
      <c r="AL552" s="341"/>
      <c r="AM552" s="341"/>
      <c r="AN552" s="341"/>
      <c r="AO552" s="341"/>
      <c r="AP552" s="341"/>
      <c r="AQ552" s="341"/>
      <c r="AR552" s="341"/>
    </row>
    <row r="553" spans="1:44" s="265" customFormat="1">
      <c r="A553" s="329"/>
      <c r="B553" s="515" t="s">
        <v>1693</v>
      </c>
      <c r="C553" s="595" t="s">
        <v>3210</v>
      </c>
      <c r="D553" s="595"/>
      <c r="E553" s="511"/>
      <c r="F553" s="383"/>
      <c r="G553" s="499"/>
      <c r="H553" s="341"/>
      <c r="I553" s="341"/>
      <c r="J553" s="341"/>
      <c r="K553" s="341"/>
      <c r="L553" s="341"/>
      <c r="M553" s="341"/>
      <c r="N553" s="341"/>
      <c r="O553" s="341"/>
      <c r="P553" s="341"/>
      <c r="Q553" s="341"/>
      <c r="R553" s="341"/>
      <c r="S553" s="341"/>
      <c r="T553" s="341"/>
      <c r="U553" s="341"/>
      <c r="V553" s="341"/>
      <c r="W553" s="341"/>
      <c r="X553" s="341"/>
      <c r="Y553" s="341"/>
      <c r="Z553" s="341"/>
      <c r="AA553" s="341"/>
      <c r="AB553" s="341"/>
      <c r="AC553" s="341"/>
      <c r="AD553" s="341"/>
      <c r="AE553" s="341"/>
      <c r="AF553" s="341"/>
      <c r="AG553" s="341"/>
      <c r="AH553" s="341"/>
      <c r="AI553" s="341"/>
      <c r="AJ553" s="341"/>
      <c r="AK553" s="341"/>
      <c r="AL553" s="341"/>
      <c r="AM553" s="341"/>
      <c r="AN553" s="341"/>
      <c r="AO553" s="341"/>
      <c r="AP553" s="341"/>
      <c r="AQ553" s="341"/>
      <c r="AR553" s="341"/>
    </row>
    <row r="554" spans="1:44" s="265" customFormat="1" ht="26.4">
      <c r="A554" s="330" t="s">
        <v>3205</v>
      </c>
      <c r="B554" s="516" t="s">
        <v>1694</v>
      </c>
      <c r="C554" s="79" t="s">
        <v>3206</v>
      </c>
      <c r="D554" s="112" t="s">
        <v>81</v>
      </c>
      <c r="E554" s="425">
        <v>30000</v>
      </c>
      <c r="F554" s="383"/>
      <c r="G554" s="499"/>
      <c r="H554" s="341"/>
      <c r="I554" s="341"/>
      <c r="J554" s="341"/>
      <c r="K554" s="341"/>
      <c r="L554" s="341"/>
      <c r="M554" s="341"/>
      <c r="N554" s="341"/>
      <c r="O554" s="341"/>
      <c r="P554" s="341"/>
      <c r="Q554" s="341"/>
      <c r="R554" s="341"/>
      <c r="S554" s="341"/>
      <c r="T554" s="341"/>
      <c r="U554" s="341"/>
      <c r="V554" s="341"/>
      <c r="W554" s="341"/>
      <c r="X554" s="341"/>
      <c r="Y554" s="341"/>
      <c r="Z554" s="341"/>
      <c r="AA554" s="341"/>
      <c r="AB554" s="341"/>
      <c r="AC554" s="341"/>
      <c r="AD554" s="341"/>
      <c r="AE554" s="341"/>
      <c r="AF554" s="341"/>
      <c r="AG554" s="341"/>
      <c r="AH554" s="341"/>
      <c r="AI554" s="341"/>
      <c r="AJ554" s="341"/>
      <c r="AK554" s="341"/>
      <c r="AL554" s="341"/>
      <c r="AM554" s="341"/>
      <c r="AN554" s="341"/>
      <c r="AO554" s="341"/>
      <c r="AP554" s="341"/>
      <c r="AQ554" s="341"/>
      <c r="AR554" s="341"/>
    </row>
    <row r="555" spans="1:44" s="265" customFormat="1" ht="26.4">
      <c r="A555" s="330" t="s">
        <v>3205</v>
      </c>
      <c r="B555" s="516" t="s">
        <v>1695</v>
      </c>
      <c r="C555" s="79" t="s">
        <v>3207</v>
      </c>
      <c r="D555" s="112" t="s">
        <v>81</v>
      </c>
      <c r="E555" s="425">
        <v>12000</v>
      </c>
      <c r="F555" s="383"/>
      <c r="G555" s="499"/>
      <c r="H555" s="341"/>
      <c r="I555" s="341"/>
      <c r="J555" s="341"/>
      <c r="K555" s="341"/>
      <c r="L555" s="341"/>
      <c r="M555" s="341"/>
      <c r="N555" s="341"/>
      <c r="O555" s="341"/>
      <c r="P555" s="341"/>
      <c r="Q555" s="341"/>
      <c r="R555" s="341"/>
      <c r="S555" s="341"/>
      <c r="T555" s="341"/>
      <c r="U555" s="341"/>
      <c r="V555" s="341"/>
      <c r="W555" s="341"/>
      <c r="X555" s="341"/>
      <c r="Y555" s="341"/>
      <c r="Z555" s="341"/>
      <c r="AA555" s="341"/>
      <c r="AB555" s="341"/>
      <c r="AC555" s="341"/>
      <c r="AD555" s="341"/>
      <c r="AE555" s="341"/>
      <c r="AF555" s="341"/>
      <c r="AG555" s="341"/>
      <c r="AH555" s="341"/>
      <c r="AI555" s="341"/>
      <c r="AJ555" s="341"/>
      <c r="AK555" s="341"/>
      <c r="AL555" s="341"/>
      <c r="AM555" s="341"/>
      <c r="AN555" s="341"/>
      <c r="AO555" s="341"/>
      <c r="AP555" s="341"/>
      <c r="AQ555" s="341"/>
      <c r="AR555" s="341"/>
    </row>
    <row r="556" spans="1:44" s="265" customFormat="1" ht="26.4">
      <c r="A556" s="330" t="s">
        <v>3205</v>
      </c>
      <c r="B556" s="516" t="s">
        <v>1696</v>
      </c>
      <c r="C556" s="79" t="s">
        <v>3208</v>
      </c>
      <c r="D556" s="112" t="s">
        <v>81</v>
      </c>
      <c r="E556" s="425">
        <v>9000</v>
      </c>
      <c r="F556" s="383"/>
      <c r="G556" s="499"/>
      <c r="H556" s="341"/>
      <c r="I556" s="341"/>
      <c r="J556" s="341"/>
      <c r="K556" s="341"/>
      <c r="L556" s="341"/>
      <c r="M556" s="341"/>
      <c r="N556" s="341"/>
      <c r="O556" s="341"/>
      <c r="P556" s="341"/>
      <c r="Q556" s="341"/>
      <c r="R556" s="341"/>
      <c r="S556" s="341"/>
      <c r="T556" s="341"/>
      <c r="U556" s="341"/>
      <c r="V556" s="341"/>
      <c r="W556" s="341"/>
      <c r="X556" s="341"/>
      <c r="Y556" s="341"/>
      <c r="Z556" s="341"/>
      <c r="AA556" s="341"/>
      <c r="AB556" s="341"/>
      <c r="AC556" s="341"/>
      <c r="AD556" s="341"/>
      <c r="AE556" s="341"/>
      <c r="AF556" s="341"/>
      <c r="AG556" s="341"/>
      <c r="AH556" s="341"/>
      <c r="AI556" s="341"/>
      <c r="AJ556" s="341"/>
      <c r="AK556" s="341"/>
      <c r="AL556" s="341"/>
      <c r="AM556" s="341"/>
      <c r="AN556" s="341"/>
      <c r="AO556" s="341"/>
      <c r="AP556" s="341"/>
      <c r="AQ556" s="341"/>
      <c r="AR556" s="341"/>
    </row>
    <row r="557" spans="1:44" s="265" customFormat="1" ht="26.4">
      <c r="A557" s="330" t="s">
        <v>3205</v>
      </c>
      <c r="B557" s="516" t="s">
        <v>1697</v>
      </c>
      <c r="C557" s="79" t="s">
        <v>3209</v>
      </c>
      <c r="D557" s="112" t="s">
        <v>81</v>
      </c>
      <c r="E557" s="425">
        <v>9000</v>
      </c>
      <c r="F557" s="383"/>
      <c r="G557" s="499"/>
      <c r="H557" s="341"/>
      <c r="I557" s="341"/>
      <c r="J557" s="341"/>
      <c r="K557" s="341"/>
      <c r="L557" s="341"/>
      <c r="M557" s="341"/>
      <c r="N557" s="341"/>
      <c r="O557" s="341"/>
      <c r="P557" s="341"/>
      <c r="Q557" s="341"/>
      <c r="R557" s="341"/>
      <c r="S557" s="341"/>
      <c r="T557" s="341"/>
      <c r="U557" s="341"/>
      <c r="V557" s="341"/>
      <c r="W557" s="341"/>
      <c r="X557" s="341"/>
      <c r="Y557" s="341"/>
      <c r="Z557" s="341"/>
      <c r="AA557" s="341"/>
      <c r="AB557" s="341"/>
      <c r="AC557" s="341"/>
      <c r="AD557" s="341"/>
      <c r="AE557" s="341"/>
      <c r="AF557" s="341"/>
      <c r="AG557" s="341"/>
      <c r="AH557" s="341"/>
      <c r="AI557" s="341"/>
      <c r="AJ557" s="341"/>
      <c r="AK557" s="341"/>
      <c r="AL557" s="341"/>
      <c r="AM557" s="341"/>
      <c r="AN557" s="341"/>
      <c r="AO557" s="341"/>
      <c r="AP557" s="341"/>
      <c r="AQ557" s="341"/>
      <c r="AR557" s="341"/>
    </row>
    <row r="558" spans="1:44" s="265" customFormat="1">
      <c r="A558" s="329"/>
      <c r="B558" s="515" t="s">
        <v>1698</v>
      </c>
      <c r="C558" s="595" t="s">
        <v>858</v>
      </c>
      <c r="D558" s="595"/>
      <c r="E558" s="511"/>
      <c r="F558" s="383"/>
      <c r="G558" s="499"/>
      <c r="H558" s="341"/>
      <c r="I558" s="341"/>
      <c r="J558" s="341"/>
      <c r="K558" s="341"/>
      <c r="L558" s="341"/>
      <c r="M558" s="341"/>
      <c r="N558" s="341"/>
      <c r="O558" s="341"/>
      <c r="P558" s="341"/>
      <c r="Q558" s="341"/>
      <c r="R558" s="341"/>
      <c r="S558" s="341"/>
      <c r="T558" s="341"/>
      <c r="U558" s="341"/>
      <c r="V558" s="341"/>
      <c r="W558" s="341"/>
      <c r="X558" s="341"/>
      <c r="Y558" s="341"/>
      <c r="Z558" s="341"/>
      <c r="AA558" s="341"/>
      <c r="AB558" s="341"/>
      <c r="AC558" s="341"/>
      <c r="AD558" s="341"/>
      <c r="AE558" s="341"/>
      <c r="AF558" s="341"/>
      <c r="AG558" s="341"/>
      <c r="AH558" s="341"/>
      <c r="AI558" s="341"/>
      <c r="AJ558" s="341"/>
      <c r="AK558" s="341"/>
      <c r="AL558" s="341"/>
      <c r="AM558" s="341"/>
      <c r="AN558" s="341"/>
      <c r="AO558" s="341"/>
      <c r="AP558" s="341"/>
      <c r="AQ558" s="341"/>
      <c r="AR558" s="341"/>
    </row>
    <row r="559" spans="1:44" s="265" customFormat="1" ht="26.4">
      <c r="A559" s="330" t="s">
        <v>3205</v>
      </c>
      <c r="B559" s="516" t="s">
        <v>1699</v>
      </c>
      <c r="C559" s="79" t="s">
        <v>3206</v>
      </c>
      <c r="D559" s="112" t="s">
        <v>81</v>
      </c>
      <c r="E559" s="425">
        <v>24000</v>
      </c>
      <c r="F559" s="383"/>
      <c r="G559" s="499"/>
      <c r="H559" s="341"/>
      <c r="I559" s="341"/>
      <c r="J559" s="341"/>
      <c r="K559" s="341"/>
      <c r="L559" s="341"/>
      <c r="M559" s="341"/>
      <c r="N559" s="341"/>
      <c r="O559" s="341"/>
      <c r="P559" s="341"/>
      <c r="Q559" s="341"/>
      <c r="R559" s="341"/>
      <c r="S559" s="341"/>
      <c r="T559" s="341"/>
      <c r="U559" s="341"/>
      <c r="V559" s="341"/>
      <c r="W559" s="341"/>
      <c r="X559" s="341"/>
      <c r="Y559" s="341"/>
      <c r="Z559" s="341"/>
      <c r="AA559" s="341"/>
      <c r="AB559" s="341"/>
      <c r="AC559" s="341"/>
      <c r="AD559" s="341"/>
      <c r="AE559" s="341"/>
      <c r="AF559" s="341"/>
      <c r="AG559" s="341"/>
      <c r="AH559" s="341"/>
      <c r="AI559" s="341"/>
      <c r="AJ559" s="341"/>
      <c r="AK559" s="341"/>
      <c r="AL559" s="341"/>
      <c r="AM559" s="341"/>
      <c r="AN559" s="341"/>
      <c r="AO559" s="341"/>
      <c r="AP559" s="341"/>
      <c r="AQ559" s="341"/>
      <c r="AR559" s="341"/>
    </row>
    <row r="560" spans="1:44" s="265" customFormat="1" ht="26.4">
      <c r="A560" s="330" t="s">
        <v>3205</v>
      </c>
      <c r="B560" s="516" t="s">
        <v>1704</v>
      </c>
      <c r="C560" s="79" t="s">
        <v>3207</v>
      </c>
      <c r="D560" s="112" t="s">
        <v>81</v>
      </c>
      <c r="E560" s="425">
        <v>10500</v>
      </c>
      <c r="F560" s="383"/>
      <c r="G560" s="499"/>
      <c r="H560" s="341"/>
      <c r="I560" s="341"/>
      <c r="J560" s="341"/>
      <c r="K560" s="341"/>
      <c r="L560" s="341"/>
      <c r="M560" s="341"/>
      <c r="N560" s="341"/>
      <c r="O560" s="341"/>
      <c r="P560" s="341"/>
      <c r="Q560" s="341"/>
      <c r="R560" s="341"/>
      <c r="S560" s="341"/>
      <c r="T560" s="341"/>
      <c r="U560" s="341"/>
      <c r="V560" s="341"/>
      <c r="W560" s="341"/>
      <c r="X560" s="341"/>
      <c r="Y560" s="341"/>
      <c r="Z560" s="341"/>
      <c r="AA560" s="341"/>
      <c r="AB560" s="341"/>
      <c r="AC560" s="341"/>
      <c r="AD560" s="341"/>
      <c r="AE560" s="341"/>
      <c r="AF560" s="341"/>
      <c r="AG560" s="341"/>
      <c r="AH560" s="341"/>
      <c r="AI560" s="341"/>
      <c r="AJ560" s="341"/>
      <c r="AK560" s="341"/>
      <c r="AL560" s="341"/>
      <c r="AM560" s="341"/>
      <c r="AN560" s="341"/>
      <c r="AO560" s="341"/>
      <c r="AP560" s="341"/>
      <c r="AQ560" s="341"/>
      <c r="AR560" s="341"/>
    </row>
    <row r="561" spans="1:44" s="265" customFormat="1" ht="26.4">
      <c r="A561" s="330" t="s">
        <v>3205</v>
      </c>
      <c r="B561" s="516" t="s">
        <v>1705</v>
      </c>
      <c r="C561" s="79" t="s">
        <v>3208</v>
      </c>
      <c r="D561" s="112" t="s">
        <v>81</v>
      </c>
      <c r="E561" s="425">
        <v>7000</v>
      </c>
      <c r="F561" s="383"/>
      <c r="G561" s="499"/>
      <c r="H561" s="341"/>
      <c r="I561" s="341"/>
      <c r="J561" s="341"/>
      <c r="K561" s="341"/>
      <c r="L561" s="341"/>
      <c r="M561" s="341"/>
      <c r="N561" s="341"/>
      <c r="O561" s="341"/>
      <c r="P561" s="341"/>
      <c r="Q561" s="341"/>
      <c r="R561" s="341"/>
      <c r="S561" s="341"/>
      <c r="T561" s="341"/>
      <c r="U561" s="341"/>
      <c r="V561" s="341"/>
      <c r="W561" s="341"/>
      <c r="X561" s="341"/>
      <c r="Y561" s="341"/>
      <c r="Z561" s="341"/>
      <c r="AA561" s="341"/>
      <c r="AB561" s="341"/>
      <c r="AC561" s="341"/>
      <c r="AD561" s="341"/>
      <c r="AE561" s="341"/>
      <c r="AF561" s="341"/>
      <c r="AG561" s="341"/>
      <c r="AH561" s="341"/>
      <c r="AI561" s="341"/>
      <c r="AJ561" s="341"/>
      <c r="AK561" s="341"/>
      <c r="AL561" s="341"/>
      <c r="AM561" s="341"/>
      <c r="AN561" s="341"/>
      <c r="AO561" s="341"/>
      <c r="AP561" s="341"/>
      <c r="AQ561" s="341"/>
      <c r="AR561" s="341"/>
    </row>
    <row r="562" spans="1:44" s="265" customFormat="1" ht="26.4">
      <c r="A562" s="330" t="s">
        <v>3205</v>
      </c>
      <c r="B562" s="516" t="s">
        <v>1706</v>
      </c>
      <c r="C562" s="79" t="s">
        <v>3209</v>
      </c>
      <c r="D562" s="112" t="s">
        <v>81</v>
      </c>
      <c r="E562" s="425">
        <v>6500</v>
      </c>
      <c r="F562" s="383"/>
      <c r="G562" s="499"/>
      <c r="H562" s="341"/>
      <c r="I562" s="341"/>
      <c r="J562" s="341"/>
      <c r="K562" s="341"/>
      <c r="L562" s="341"/>
      <c r="M562" s="341"/>
      <c r="N562" s="341"/>
      <c r="O562" s="341"/>
      <c r="P562" s="341"/>
      <c r="Q562" s="341"/>
      <c r="R562" s="341"/>
      <c r="S562" s="341"/>
      <c r="T562" s="341"/>
      <c r="U562" s="341"/>
      <c r="V562" s="341"/>
      <c r="W562" s="341"/>
      <c r="X562" s="341"/>
      <c r="Y562" s="341"/>
      <c r="Z562" s="341"/>
      <c r="AA562" s="341"/>
      <c r="AB562" s="341"/>
      <c r="AC562" s="341"/>
      <c r="AD562" s="341"/>
      <c r="AE562" s="341"/>
      <c r="AF562" s="341"/>
      <c r="AG562" s="341"/>
      <c r="AH562" s="341"/>
      <c r="AI562" s="341"/>
      <c r="AJ562" s="341"/>
      <c r="AK562" s="341"/>
      <c r="AL562" s="341"/>
      <c r="AM562" s="341"/>
      <c r="AN562" s="341"/>
      <c r="AO562" s="341"/>
      <c r="AP562" s="341"/>
      <c r="AQ562" s="341"/>
      <c r="AR562" s="341"/>
    </row>
    <row r="563" spans="1:44" s="265" customFormat="1">
      <c r="A563" s="329"/>
      <c r="B563" s="515" t="s">
        <v>1700</v>
      </c>
      <c r="C563" s="595" t="s">
        <v>865</v>
      </c>
      <c r="D563" s="595"/>
      <c r="E563" s="511"/>
      <c r="F563" s="383"/>
      <c r="G563" s="499"/>
      <c r="H563" s="341"/>
      <c r="I563" s="341"/>
      <c r="J563" s="341"/>
      <c r="K563" s="341"/>
      <c r="L563" s="341"/>
      <c r="M563" s="341"/>
      <c r="N563" s="341"/>
      <c r="O563" s="341"/>
      <c r="P563" s="341"/>
      <c r="Q563" s="341"/>
      <c r="R563" s="341"/>
      <c r="S563" s="341"/>
      <c r="T563" s="341"/>
      <c r="U563" s="341"/>
      <c r="V563" s="341"/>
      <c r="W563" s="341"/>
      <c r="X563" s="341"/>
      <c r="Y563" s="341"/>
      <c r="Z563" s="341"/>
      <c r="AA563" s="341"/>
      <c r="AB563" s="341"/>
      <c r="AC563" s="341"/>
      <c r="AD563" s="341"/>
      <c r="AE563" s="341"/>
      <c r="AF563" s="341"/>
      <c r="AG563" s="341"/>
      <c r="AH563" s="341"/>
      <c r="AI563" s="341"/>
      <c r="AJ563" s="341"/>
      <c r="AK563" s="341"/>
      <c r="AL563" s="341"/>
      <c r="AM563" s="341"/>
      <c r="AN563" s="341"/>
      <c r="AO563" s="341"/>
      <c r="AP563" s="341"/>
      <c r="AQ563" s="341"/>
      <c r="AR563" s="341"/>
    </row>
    <row r="564" spans="1:44" s="265" customFormat="1" ht="26.4">
      <c r="A564" s="330" t="s">
        <v>3205</v>
      </c>
      <c r="B564" s="516" t="s">
        <v>1701</v>
      </c>
      <c r="C564" s="79" t="s">
        <v>3206</v>
      </c>
      <c r="D564" s="112" t="s">
        <v>81</v>
      </c>
      <c r="E564" s="425">
        <v>21000</v>
      </c>
      <c r="F564" s="383"/>
      <c r="G564" s="499"/>
      <c r="H564" s="341"/>
      <c r="I564" s="341"/>
      <c r="J564" s="341"/>
      <c r="K564" s="341"/>
      <c r="L564" s="341"/>
      <c r="M564" s="341"/>
      <c r="N564" s="341"/>
      <c r="O564" s="341"/>
      <c r="P564" s="341"/>
      <c r="Q564" s="341"/>
      <c r="R564" s="341"/>
      <c r="S564" s="341"/>
      <c r="T564" s="341"/>
      <c r="U564" s="341"/>
      <c r="V564" s="341"/>
      <c r="W564" s="341"/>
      <c r="X564" s="341"/>
      <c r="Y564" s="341"/>
      <c r="Z564" s="341"/>
      <c r="AA564" s="341"/>
      <c r="AB564" s="341"/>
      <c r="AC564" s="341"/>
      <c r="AD564" s="341"/>
      <c r="AE564" s="341"/>
      <c r="AF564" s="341"/>
      <c r="AG564" s="341"/>
      <c r="AH564" s="341"/>
      <c r="AI564" s="341"/>
      <c r="AJ564" s="341"/>
      <c r="AK564" s="341"/>
      <c r="AL564" s="341"/>
      <c r="AM564" s="341"/>
      <c r="AN564" s="341"/>
      <c r="AO564" s="341"/>
      <c r="AP564" s="341"/>
      <c r="AQ564" s="341"/>
      <c r="AR564" s="341"/>
    </row>
    <row r="565" spans="1:44" s="265" customFormat="1" ht="26.4">
      <c r="A565" s="330" t="s">
        <v>3205</v>
      </c>
      <c r="B565" s="516" t="s">
        <v>1707</v>
      </c>
      <c r="C565" s="79" t="s">
        <v>3207</v>
      </c>
      <c r="D565" s="112" t="s">
        <v>81</v>
      </c>
      <c r="E565" s="425">
        <v>8500</v>
      </c>
      <c r="F565" s="383"/>
      <c r="G565" s="499"/>
      <c r="H565" s="341"/>
      <c r="I565" s="341"/>
      <c r="J565" s="341"/>
      <c r="K565" s="341"/>
      <c r="L565" s="341"/>
      <c r="M565" s="341"/>
      <c r="N565" s="341"/>
      <c r="O565" s="341"/>
      <c r="P565" s="341"/>
      <c r="Q565" s="341"/>
      <c r="R565" s="341"/>
      <c r="S565" s="341"/>
      <c r="T565" s="341"/>
      <c r="U565" s="341"/>
      <c r="V565" s="341"/>
      <c r="W565" s="341"/>
      <c r="X565" s="341"/>
      <c r="Y565" s="341"/>
      <c r="Z565" s="341"/>
      <c r="AA565" s="341"/>
      <c r="AB565" s="341"/>
      <c r="AC565" s="341"/>
      <c r="AD565" s="341"/>
      <c r="AE565" s="341"/>
      <c r="AF565" s="341"/>
      <c r="AG565" s="341"/>
      <c r="AH565" s="341"/>
      <c r="AI565" s="341"/>
      <c r="AJ565" s="341"/>
      <c r="AK565" s="341"/>
      <c r="AL565" s="341"/>
      <c r="AM565" s="341"/>
      <c r="AN565" s="341"/>
      <c r="AO565" s="341"/>
      <c r="AP565" s="341"/>
      <c r="AQ565" s="341"/>
      <c r="AR565" s="341"/>
    </row>
    <row r="566" spans="1:44" s="265" customFormat="1" ht="26.4">
      <c r="A566" s="330" t="s">
        <v>3205</v>
      </c>
      <c r="B566" s="516" t="s">
        <v>1708</v>
      </c>
      <c r="C566" s="79" t="s">
        <v>3208</v>
      </c>
      <c r="D566" s="112" t="s">
        <v>81</v>
      </c>
      <c r="E566" s="425">
        <v>6500</v>
      </c>
      <c r="F566" s="383"/>
      <c r="G566" s="499"/>
      <c r="H566" s="341"/>
      <c r="I566" s="341"/>
      <c r="J566" s="341"/>
      <c r="K566" s="341"/>
      <c r="L566" s="341"/>
      <c r="M566" s="341"/>
      <c r="N566" s="341"/>
      <c r="O566" s="341"/>
      <c r="P566" s="341"/>
      <c r="Q566" s="341"/>
      <c r="R566" s="341"/>
      <c r="S566" s="341"/>
      <c r="T566" s="341"/>
      <c r="U566" s="341"/>
      <c r="V566" s="341"/>
      <c r="W566" s="341"/>
      <c r="X566" s="341"/>
      <c r="Y566" s="341"/>
      <c r="Z566" s="341"/>
      <c r="AA566" s="341"/>
      <c r="AB566" s="341"/>
      <c r="AC566" s="341"/>
      <c r="AD566" s="341"/>
      <c r="AE566" s="341"/>
      <c r="AF566" s="341"/>
      <c r="AG566" s="341"/>
      <c r="AH566" s="341"/>
      <c r="AI566" s="341"/>
      <c r="AJ566" s="341"/>
      <c r="AK566" s="341"/>
      <c r="AL566" s="341"/>
      <c r="AM566" s="341"/>
      <c r="AN566" s="341"/>
      <c r="AO566" s="341"/>
      <c r="AP566" s="341"/>
      <c r="AQ566" s="341"/>
      <c r="AR566" s="341"/>
    </row>
    <row r="567" spans="1:44" s="265" customFormat="1" ht="26.4">
      <c r="A567" s="330" t="s">
        <v>3205</v>
      </c>
      <c r="B567" s="516" t="s">
        <v>1709</v>
      </c>
      <c r="C567" s="79" t="s">
        <v>3209</v>
      </c>
      <c r="D567" s="112" t="s">
        <v>81</v>
      </c>
      <c r="E567" s="425">
        <v>6000</v>
      </c>
      <c r="F567" s="383"/>
      <c r="G567" s="499"/>
      <c r="H567" s="341"/>
      <c r="I567" s="341"/>
      <c r="J567" s="341"/>
      <c r="K567" s="341"/>
      <c r="L567" s="341"/>
      <c r="M567" s="341"/>
      <c r="N567" s="341"/>
      <c r="O567" s="341"/>
      <c r="P567" s="341"/>
      <c r="Q567" s="341"/>
      <c r="R567" s="341"/>
      <c r="S567" s="341"/>
      <c r="T567" s="341"/>
      <c r="U567" s="341"/>
      <c r="V567" s="341"/>
      <c r="W567" s="341"/>
      <c r="X567" s="341"/>
      <c r="Y567" s="341"/>
      <c r="Z567" s="341"/>
      <c r="AA567" s="341"/>
      <c r="AB567" s="341"/>
      <c r="AC567" s="341"/>
      <c r="AD567" s="341"/>
      <c r="AE567" s="341"/>
      <c r="AF567" s="341"/>
      <c r="AG567" s="341"/>
      <c r="AH567" s="341"/>
      <c r="AI567" s="341"/>
      <c r="AJ567" s="341"/>
      <c r="AK567" s="341"/>
      <c r="AL567" s="341"/>
      <c r="AM567" s="341"/>
      <c r="AN567" s="341"/>
      <c r="AO567" s="341"/>
      <c r="AP567" s="341"/>
      <c r="AQ567" s="341"/>
      <c r="AR567" s="341"/>
    </row>
    <row r="568" spans="1:44" s="157" customFormat="1" ht="18">
      <c r="A568" s="355"/>
      <c r="B568" s="491" t="s">
        <v>906</v>
      </c>
      <c r="C568" s="562" t="s">
        <v>1581</v>
      </c>
      <c r="D568" s="562"/>
      <c r="E568" s="398"/>
      <c r="F568" s="450"/>
      <c r="H568" s="451"/>
      <c r="I568" s="451"/>
      <c r="J568" s="451"/>
      <c r="K568" s="451"/>
      <c r="L568" s="451"/>
      <c r="M568" s="451"/>
      <c r="N568" s="451"/>
      <c r="O568" s="451"/>
      <c r="P568" s="451"/>
      <c r="Q568" s="451"/>
      <c r="R568" s="451"/>
      <c r="S568" s="451"/>
      <c r="T568" s="451"/>
      <c r="U568" s="451"/>
      <c r="V568" s="451"/>
      <c r="W568" s="451"/>
      <c r="X568" s="451"/>
      <c r="Y568" s="451"/>
      <c r="Z568" s="451"/>
      <c r="AA568" s="451"/>
      <c r="AB568" s="451"/>
      <c r="AC568" s="451"/>
      <c r="AD568" s="451"/>
      <c r="AE568" s="451"/>
      <c r="AF568" s="451"/>
      <c r="AG568" s="451"/>
      <c r="AH568" s="451"/>
      <c r="AI568" s="451"/>
      <c r="AJ568" s="451"/>
      <c r="AK568" s="451"/>
      <c r="AL568" s="451"/>
      <c r="AM568" s="451"/>
      <c r="AN568" s="451"/>
      <c r="AO568" s="451"/>
      <c r="AP568" s="451"/>
      <c r="AQ568" s="451"/>
      <c r="AR568" s="451"/>
    </row>
    <row r="569" spans="1:44">
      <c r="A569" s="355"/>
      <c r="B569" s="490" t="s">
        <v>578</v>
      </c>
      <c r="C569" s="563" t="s">
        <v>1269</v>
      </c>
      <c r="D569" s="563"/>
      <c r="E569" s="398"/>
      <c r="F569" s="383"/>
    </row>
    <row r="570" spans="1:44">
      <c r="A570" s="355"/>
      <c r="B570" s="500" t="s">
        <v>579</v>
      </c>
      <c r="C570" s="587" t="s">
        <v>1591</v>
      </c>
      <c r="D570" s="587"/>
      <c r="E570" s="433"/>
      <c r="F570" s="383"/>
    </row>
    <row r="571" spans="1:44">
      <c r="A571" s="335" t="s">
        <v>2043</v>
      </c>
      <c r="B571" s="316" t="s">
        <v>581</v>
      </c>
      <c r="C571" s="340" t="s">
        <v>2639</v>
      </c>
      <c r="D571" s="15" t="s">
        <v>81</v>
      </c>
      <c r="E571" s="399">
        <v>180</v>
      </c>
      <c r="F571" s="104"/>
    </row>
    <row r="572" spans="1:44">
      <c r="A572" s="335" t="s">
        <v>2041</v>
      </c>
      <c r="B572" s="316" t="s">
        <v>583</v>
      </c>
      <c r="C572" s="257" t="s">
        <v>2640</v>
      </c>
      <c r="D572" s="15" t="s">
        <v>81</v>
      </c>
      <c r="E572" s="399">
        <v>180</v>
      </c>
      <c r="F572" s="542"/>
    </row>
    <row r="573" spans="1:44">
      <c r="A573" s="335" t="s">
        <v>2044</v>
      </c>
      <c r="B573" s="316" t="s">
        <v>585</v>
      </c>
      <c r="C573" s="340" t="s">
        <v>2641</v>
      </c>
      <c r="D573" s="15" t="s">
        <v>81</v>
      </c>
      <c r="E573" s="399">
        <v>180</v>
      </c>
      <c r="F573" s="104"/>
    </row>
    <row r="574" spans="1:44">
      <c r="A574" s="335" t="s">
        <v>2042</v>
      </c>
      <c r="B574" s="316" t="s">
        <v>1270</v>
      </c>
      <c r="C574" s="257" t="s">
        <v>2642</v>
      </c>
      <c r="D574" s="15" t="s">
        <v>81</v>
      </c>
      <c r="E574" s="399">
        <v>180</v>
      </c>
      <c r="F574" s="542"/>
      <c r="G574" s="380"/>
      <c r="H574" s="318"/>
    </row>
    <row r="575" spans="1:44" ht="16.5" customHeight="1">
      <c r="A575" s="302" t="s">
        <v>2643</v>
      </c>
      <c r="B575" s="316" t="s">
        <v>1271</v>
      </c>
      <c r="C575" s="340" t="s">
        <v>2761</v>
      </c>
      <c r="D575" s="15" t="s">
        <v>81</v>
      </c>
      <c r="E575" s="399">
        <v>180</v>
      </c>
      <c r="F575" s="104"/>
      <c r="G575" s="380"/>
      <c r="H575" s="318"/>
    </row>
    <row r="576" spans="1:44">
      <c r="A576" s="335" t="s">
        <v>2037</v>
      </c>
      <c r="B576" s="316" t="s">
        <v>1272</v>
      </c>
      <c r="C576" s="340" t="s">
        <v>2799</v>
      </c>
      <c r="D576" s="15" t="s">
        <v>81</v>
      </c>
      <c r="E576" s="399">
        <v>180</v>
      </c>
      <c r="F576" s="104"/>
      <c r="G576" s="380"/>
      <c r="H576" s="318"/>
    </row>
    <row r="577" spans="1:44" ht="15.75" customHeight="1">
      <c r="A577" s="335" t="s">
        <v>2644</v>
      </c>
      <c r="B577" s="316" t="s">
        <v>1273</v>
      </c>
      <c r="C577" s="340" t="s">
        <v>2645</v>
      </c>
      <c r="D577" s="15" t="s">
        <v>81</v>
      </c>
      <c r="E577" s="399">
        <v>180</v>
      </c>
      <c r="F577" s="104"/>
      <c r="G577" s="380"/>
      <c r="H577" s="318"/>
    </row>
    <row r="578" spans="1:44">
      <c r="A578" s="335" t="s">
        <v>2047</v>
      </c>
      <c r="B578" s="316" t="s">
        <v>1274</v>
      </c>
      <c r="C578" s="340" t="s">
        <v>2760</v>
      </c>
      <c r="D578" s="15" t="s">
        <v>81</v>
      </c>
      <c r="E578" s="399">
        <v>200</v>
      </c>
      <c r="F578" s="104"/>
      <c r="G578" s="380"/>
      <c r="H578" s="318"/>
    </row>
    <row r="579" spans="1:44">
      <c r="A579" s="329" t="s">
        <v>2038</v>
      </c>
      <c r="B579" s="316" t="s">
        <v>1275</v>
      </c>
      <c r="C579" s="340" t="s">
        <v>2762</v>
      </c>
      <c r="D579" s="15" t="s">
        <v>81</v>
      </c>
      <c r="E579" s="399">
        <v>180</v>
      </c>
      <c r="F579" s="104"/>
      <c r="G579" s="380"/>
      <c r="H579" s="318"/>
    </row>
    <row r="580" spans="1:44">
      <c r="A580" s="329" t="s">
        <v>2040</v>
      </c>
      <c r="B580" s="316" t="s">
        <v>1276</v>
      </c>
      <c r="C580" s="340" t="s">
        <v>2763</v>
      </c>
      <c r="D580" s="15" t="s">
        <v>81</v>
      </c>
      <c r="E580" s="399">
        <v>180</v>
      </c>
      <c r="F580" s="104"/>
      <c r="G580" s="380"/>
      <c r="H580" s="318"/>
    </row>
    <row r="581" spans="1:44">
      <c r="A581" s="349" t="s">
        <v>2252</v>
      </c>
      <c r="B581" s="316" t="s">
        <v>1277</v>
      </c>
      <c r="C581" s="257" t="s">
        <v>2797</v>
      </c>
      <c r="D581" s="15" t="s">
        <v>81</v>
      </c>
      <c r="E581" s="399">
        <v>180</v>
      </c>
      <c r="F581" s="542"/>
      <c r="G581" s="381"/>
      <c r="H581" s="318"/>
    </row>
    <row r="582" spans="1:44" s="317" customFormat="1" ht="15.75" customHeight="1">
      <c r="A582" s="333" t="s">
        <v>2215</v>
      </c>
      <c r="B582" s="316" t="s">
        <v>1278</v>
      </c>
      <c r="C582" s="340" t="s">
        <v>2798</v>
      </c>
      <c r="D582" s="15" t="s">
        <v>81</v>
      </c>
      <c r="E582" s="399">
        <v>180</v>
      </c>
      <c r="F582" s="104"/>
      <c r="G582" s="381"/>
      <c r="H582" s="351"/>
      <c r="I582" s="452"/>
      <c r="J582" s="452"/>
      <c r="K582" s="452"/>
      <c r="L582" s="452"/>
      <c r="M582" s="452"/>
      <c r="N582" s="452"/>
      <c r="O582" s="452"/>
      <c r="P582" s="452"/>
      <c r="Q582" s="452"/>
      <c r="R582" s="452"/>
      <c r="S582" s="452"/>
      <c r="T582" s="452"/>
      <c r="U582" s="452"/>
      <c r="V582" s="452"/>
      <c r="W582" s="452"/>
      <c r="X582" s="452"/>
      <c r="Y582" s="452"/>
      <c r="Z582" s="452"/>
      <c r="AA582" s="452"/>
      <c r="AB582" s="452"/>
      <c r="AC582" s="452"/>
      <c r="AD582" s="452"/>
      <c r="AE582" s="452"/>
      <c r="AF582" s="452"/>
      <c r="AG582" s="452"/>
      <c r="AH582" s="452"/>
      <c r="AI582" s="452"/>
      <c r="AJ582" s="452"/>
      <c r="AK582" s="452"/>
      <c r="AL582" s="452"/>
      <c r="AM582" s="452"/>
      <c r="AN582" s="452"/>
      <c r="AO582" s="452"/>
      <c r="AP582" s="452"/>
      <c r="AQ582" s="452"/>
      <c r="AR582" s="452"/>
    </row>
    <row r="583" spans="1:44">
      <c r="A583" s="329" t="s">
        <v>2045</v>
      </c>
      <c r="B583" s="316" t="s">
        <v>1279</v>
      </c>
      <c r="C583" s="340" t="s">
        <v>2646</v>
      </c>
      <c r="D583" s="15" t="s">
        <v>81</v>
      </c>
      <c r="E583" s="399">
        <v>65</v>
      </c>
      <c r="F583" s="104"/>
      <c r="G583" s="380"/>
      <c r="H583" s="318"/>
    </row>
    <row r="584" spans="1:44">
      <c r="A584" s="329" t="s">
        <v>1885</v>
      </c>
      <c r="B584" s="316" t="s">
        <v>1280</v>
      </c>
      <c r="C584" s="382" t="s">
        <v>2270</v>
      </c>
      <c r="D584" s="15" t="s">
        <v>81</v>
      </c>
      <c r="E584" s="399">
        <v>50</v>
      </c>
      <c r="F584" s="318"/>
    </row>
    <row r="585" spans="1:44">
      <c r="A585" s="329" t="s">
        <v>2046</v>
      </c>
      <c r="B585" s="316" t="s">
        <v>1281</v>
      </c>
      <c r="C585" s="340" t="s">
        <v>65</v>
      </c>
      <c r="D585" s="15" t="s">
        <v>81</v>
      </c>
      <c r="E585" s="399">
        <v>60</v>
      </c>
      <c r="F585" s="104"/>
    </row>
    <row r="586" spans="1:44">
      <c r="A586" s="329" t="s">
        <v>1883</v>
      </c>
      <c r="B586" s="316" t="s">
        <v>1282</v>
      </c>
      <c r="C586" s="340" t="s">
        <v>2268</v>
      </c>
      <c r="D586" s="15" t="s">
        <v>81</v>
      </c>
      <c r="E586" s="399">
        <v>65</v>
      </c>
      <c r="F586" s="104"/>
    </row>
    <row r="587" spans="1:44">
      <c r="A587" s="329" t="s">
        <v>2032</v>
      </c>
      <c r="B587" s="316" t="s">
        <v>1283</v>
      </c>
      <c r="C587" s="23" t="s">
        <v>2284</v>
      </c>
      <c r="D587" s="15" t="s">
        <v>81</v>
      </c>
      <c r="E587" s="399">
        <v>120</v>
      </c>
      <c r="F587" s="551"/>
    </row>
    <row r="588" spans="1:44">
      <c r="A588" s="329" t="s">
        <v>1888</v>
      </c>
      <c r="B588" s="316" t="s">
        <v>1284</v>
      </c>
      <c r="C588" s="382" t="s">
        <v>2764</v>
      </c>
      <c r="D588" s="15" t="s">
        <v>81</v>
      </c>
      <c r="E588" s="399">
        <v>50</v>
      </c>
      <c r="F588" s="552"/>
    </row>
    <row r="589" spans="1:44">
      <c r="A589" s="329" t="s">
        <v>1888</v>
      </c>
      <c r="B589" s="316" t="s">
        <v>1285</v>
      </c>
      <c r="C589" s="23" t="s">
        <v>72</v>
      </c>
      <c r="D589" s="15" t="s">
        <v>81</v>
      </c>
      <c r="E589" s="399">
        <v>80</v>
      </c>
      <c r="F589" s="551"/>
    </row>
    <row r="590" spans="1:44">
      <c r="A590" s="329" t="s">
        <v>1886</v>
      </c>
      <c r="B590" s="316" t="s">
        <v>1286</v>
      </c>
      <c r="C590" s="382" t="s">
        <v>2269</v>
      </c>
      <c r="D590" s="15" t="s">
        <v>81</v>
      </c>
      <c r="E590" s="399">
        <v>60</v>
      </c>
      <c r="F590" s="318"/>
    </row>
    <row r="591" spans="1:44">
      <c r="A591" s="329" t="s">
        <v>1887</v>
      </c>
      <c r="B591" s="316" t="s">
        <v>1287</v>
      </c>
      <c r="C591" s="23" t="s">
        <v>2963</v>
      </c>
      <c r="D591" s="15" t="s">
        <v>81</v>
      </c>
      <c r="E591" s="399">
        <v>165</v>
      </c>
      <c r="F591" s="551"/>
    </row>
    <row r="592" spans="1:44">
      <c r="A592" s="329" t="s">
        <v>1884</v>
      </c>
      <c r="B592" s="316" t="s">
        <v>1288</v>
      </c>
      <c r="C592" s="23" t="s">
        <v>75</v>
      </c>
      <c r="D592" s="15" t="s">
        <v>81</v>
      </c>
      <c r="E592" s="399">
        <v>60</v>
      </c>
      <c r="F592" s="551"/>
    </row>
    <row r="593" spans="1:6">
      <c r="A593" s="329" t="s">
        <v>1984</v>
      </c>
      <c r="B593" s="316" t="s">
        <v>1296</v>
      </c>
      <c r="C593" s="340" t="s">
        <v>2647</v>
      </c>
      <c r="D593" s="134" t="s">
        <v>81</v>
      </c>
      <c r="E593" s="81">
        <v>70</v>
      </c>
      <c r="F593" s="104"/>
    </row>
    <row r="594" spans="1:6" ht="28.5" customHeight="1">
      <c r="A594" s="330" t="s">
        <v>2726</v>
      </c>
      <c r="B594" s="316" t="s">
        <v>1297</v>
      </c>
      <c r="C594" s="23" t="s">
        <v>2725</v>
      </c>
      <c r="D594" s="15" t="s">
        <v>81</v>
      </c>
      <c r="E594" s="399">
        <v>140</v>
      </c>
      <c r="F594" s="551"/>
    </row>
    <row r="595" spans="1:6">
      <c r="A595" s="329" t="s">
        <v>2033</v>
      </c>
      <c r="B595" s="316" t="s">
        <v>1298</v>
      </c>
      <c r="C595" s="340" t="s">
        <v>2262</v>
      </c>
      <c r="D595" s="15" t="s">
        <v>81</v>
      </c>
      <c r="E595" s="399">
        <v>100</v>
      </c>
      <c r="F595" s="104"/>
    </row>
    <row r="596" spans="1:6" ht="38.25" customHeight="1">
      <c r="A596" s="330" t="s">
        <v>2771</v>
      </c>
      <c r="B596" s="316" t="s">
        <v>1299</v>
      </c>
      <c r="C596" s="23" t="s">
        <v>2772</v>
      </c>
      <c r="D596" s="15" t="s">
        <v>81</v>
      </c>
      <c r="E596" s="399">
        <v>200</v>
      </c>
      <c r="F596" s="551"/>
    </row>
    <row r="597" spans="1:6">
      <c r="A597" s="329" t="s">
        <v>1983</v>
      </c>
      <c r="B597" s="316" t="s">
        <v>1300</v>
      </c>
      <c r="C597" s="23" t="s">
        <v>2648</v>
      </c>
      <c r="D597" s="15" t="s">
        <v>81</v>
      </c>
      <c r="E597" s="399">
        <v>160</v>
      </c>
      <c r="F597" s="551"/>
    </row>
    <row r="598" spans="1:6">
      <c r="A598" s="329" t="s">
        <v>1971</v>
      </c>
      <c r="B598" s="316" t="s">
        <v>1301</v>
      </c>
      <c r="C598" s="23" t="s">
        <v>2649</v>
      </c>
      <c r="D598" s="15" t="s">
        <v>81</v>
      </c>
      <c r="E598" s="399">
        <v>80</v>
      </c>
      <c r="F598" s="551"/>
    </row>
    <row r="599" spans="1:6" ht="26.4">
      <c r="A599" s="329" t="s">
        <v>1970</v>
      </c>
      <c r="B599" s="316" t="s">
        <v>1309</v>
      </c>
      <c r="C599" s="23" t="s">
        <v>2650</v>
      </c>
      <c r="D599" s="15" t="s">
        <v>81</v>
      </c>
      <c r="E599" s="399">
        <v>60</v>
      </c>
      <c r="F599" s="551"/>
    </row>
    <row r="600" spans="1:6">
      <c r="A600" s="329" t="s">
        <v>1969</v>
      </c>
      <c r="B600" s="316" t="s">
        <v>1310</v>
      </c>
      <c r="C600" s="23" t="s">
        <v>2651</v>
      </c>
      <c r="D600" s="15" t="s">
        <v>81</v>
      </c>
      <c r="E600" s="399">
        <v>60</v>
      </c>
      <c r="F600" s="551"/>
    </row>
    <row r="601" spans="1:6">
      <c r="A601" s="329" t="s">
        <v>1972</v>
      </c>
      <c r="B601" s="316" t="s">
        <v>1311</v>
      </c>
      <c r="C601" s="23" t="s">
        <v>2652</v>
      </c>
      <c r="D601" s="15" t="s">
        <v>81</v>
      </c>
      <c r="E601" s="399">
        <v>100</v>
      </c>
      <c r="F601" s="551"/>
    </row>
    <row r="602" spans="1:6">
      <c r="A602" s="329" t="s">
        <v>1989</v>
      </c>
      <c r="B602" s="316" t="s">
        <v>1312</v>
      </c>
      <c r="C602" s="23" t="s">
        <v>2653</v>
      </c>
      <c r="D602" s="15" t="s">
        <v>81</v>
      </c>
      <c r="E602" s="399">
        <v>100</v>
      </c>
      <c r="F602" s="551"/>
    </row>
    <row r="603" spans="1:6">
      <c r="A603" s="329" t="s">
        <v>1988</v>
      </c>
      <c r="B603" s="316" t="s">
        <v>1313</v>
      </c>
      <c r="C603" s="23" t="s">
        <v>2654</v>
      </c>
      <c r="D603" s="15" t="s">
        <v>81</v>
      </c>
      <c r="E603" s="399">
        <v>130</v>
      </c>
      <c r="F603" s="551"/>
    </row>
    <row r="604" spans="1:6">
      <c r="A604" s="329" t="s">
        <v>2016</v>
      </c>
      <c r="B604" s="316" t="s">
        <v>1314</v>
      </c>
      <c r="C604" s="23" t="s">
        <v>2655</v>
      </c>
      <c r="D604" s="15" t="s">
        <v>81</v>
      </c>
      <c r="E604" s="399">
        <v>155</v>
      </c>
      <c r="F604" s="551"/>
    </row>
    <row r="605" spans="1:6">
      <c r="A605" s="329" t="s">
        <v>2018</v>
      </c>
      <c r="B605" s="316" t="s">
        <v>2050</v>
      </c>
      <c r="C605" s="23" t="s">
        <v>2656</v>
      </c>
      <c r="D605" s="15" t="s">
        <v>81</v>
      </c>
      <c r="E605" s="399">
        <v>90</v>
      </c>
      <c r="F605" s="551"/>
    </row>
    <row r="606" spans="1:6">
      <c r="A606" s="329" t="s">
        <v>1919</v>
      </c>
      <c r="B606" s="316" t="s">
        <v>1315</v>
      </c>
      <c r="C606" s="23" t="s">
        <v>3021</v>
      </c>
      <c r="D606" s="15" t="s">
        <v>81</v>
      </c>
      <c r="E606" s="399">
        <v>700</v>
      </c>
      <c r="F606" s="104"/>
    </row>
    <row r="607" spans="1:6" ht="25.2">
      <c r="A607" s="330" t="s">
        <v>3409</v>
      </c>
      <c r="B607" s="316" t="s">
        <v>1316</v>
      </c>
      <c r="C607" s="310" t="s">
        <v>2754</v>
      </c>
      <c r="D607" s="15" t="s">
        <v>81</v>
      </c>
      <c r="E607" s="399">
        <v>220</v>
      </c>
      <c r="F607" s="104"/>
    </row>
    <row r="608" spans="1:6" ht="18" customHeight="1">
      <c r="A608" s="302" t="s">
        <v>2749</v>
      </c>
      <c r="B608" s="316" t="s">
        <v>1317</v>
      </c>
      <c r="C608" s="310" t="s">
        <v>2748</v>
      </c>
      <c r="D608" s="15" t="s">
        <v>81</v>
      </c>
      <c r="E608" s="399">
        <v>200</v>
      </c>
      <c r="F608" s="553"/>
    </row>
    <row r="609" spans="1:6">
      <c r="A609" s="342" t="s">
        <v>2049</v>
      </c>
      <c r="B609" s="316" t="s">
        <v>1318</v>
      </c>
      <c r="C609" s="23" t="s">
        <v>1308</v>
      </c>
      <c r="D609" s="15" t="s">
        <v>81</v>
      </c>
      <c r="E609" s="399">
        <v>200</v>
      </c>
      <c r="F609" s="554"/>
    </row>
    <row r="610" spans="1:6">
      <c r="A610" s="337" t="s">
        <v>1954</v>
      </c>
      <c r="B610" s="316" t="s">
        <v>1319</v>
      </c>
      <c r="C610" s="389" t="s">
        <v>2932</v>
      </c>
      <c r="D610" s="15" t="s">
        <v>81</v>
      </c>
      <c r="E610" s="334">
        <v>550</v>
      </c>
      <c r="F610" s="555"/>
    </row>
    <row r="611" spans="1:6" ht="26.4">
      <c r="A611" s="337" t="s">
        <v>1945</v>
      </c>
      <c r="B611" s="316" t="s">
        <v>1320</v>
      </c>
      <c r="C611" s="389" t="s">
        <v>3015</v>
      </c>
      <c r="D611" s="15" t="s">
        <v>81</v>
      </c>
      <c r="E611" s="80">
        <v>600</v>
      </c>
      <c r="F611" s="553"/>
    </row>
    <row r="612" spans="1:6">
      <c r="A612" s="457"/>
      <c r="B612" s="588" t="s">
        <v>588</v>
      </c>
      <c r="C612" s="590" t="s">
        <v>877</v>
      </c>
      <c r="D612" s="591"/>
      <c r="E612" s="416"/>
      <c r="F612" s="551"/>
    </row>
    <row r="613" spans="1:6">
      <c r="A613" s="457"/>
      <c r="B613" s="589"/>
      <c r="C613" s="592" t="s">
        <v>876</v>
      </c>
      <c r="D613" s="593"/>
      <c r="E613" s="416"/>
      <c r="F613" s="551"/>
    </row>
    <row r="614" spans="1:6">
      <c r="A614" s="335" t="s">
        <v>2041</v>
      </c>
      <c r="B614" s="343" t="s">
        <v>590</v>
      </c>
      <c r="C614" s="257" t="s">
        <v>2640</v>
      </c>
      <c r="D614" s="112" t="s">
        <v>81</v>
      </c>
      <c r="E614" s="335">
        <v>280</v>
      </c>
      <c r="F614" s="551"/>
    </row>
    <row r="615" spans="1:6">
      <c r="A615" s="335" t="s">
        <v>2042</v>
      </c>
      <c r="B615" s="343" t="s">
        <v>1592</v>
      </c>
      <c r="C615" s="257" t="s">
        <v>2642</v>
      </c>
      <c r="D615" s="112" t="s">
        <v>81</v>
      </c>
      <c r="E615" s="335">
        <v>280</v>
      </c>
    </row>
    <row r="616" spans="1:6">
      <c r="A616" s="302" t="s">
        <v>2643</v>
      </c>
      <c r="B616" s="343" t="s">
        <v>1593</v>
      </c>
      <c r="C616" s="340" t="s">
        <v>2761</v>
      </c>
      <c r="D616" s="112" t="s">
        <v>81</v>
      </c>
      <c r="E616" s="335">
        <v>280</v>
      </c>
    </row>
    <row r="617" spans="1:6">
      <c r="A617" s="335" t="s">
        <v>2043</v>
      </c>
      <c r="B617" s="343" t="s">
        <v>1594</v>
      </c>
      <c r="C617" s="340" t="s">
        <v>2639</v>
      </c>
      <c r="D617" s="112" t="s">
        <v>81</v>
      </c>
      <c r="E617" s="335">
        <v>280</v>
      </c>
    </row>
    <row r="618" spans="1:6">
      <c r="A618" s="335" t="s">
        <v>2047</v>
      </c>
      <c r="B618" s="343" t="s">
        <v>1595</v>
      </c>
      <c r="C618" s="340" t="s">
        <v>2760</v>
      </c>
      <c r="D618" s="112" t="s">
        <v>81</v>
      </c>
      <c r="E618" s="335">
        <v>310</v>
      </c>
    </row>
    <row r="619" spans="1:6">
      <c r="A619" s="335" t="s">
        <v>2044</v>
      </c>
      <c r="B619" s="343" t="s">
        <v>1596</v>
      </c>
      <c r="C619" s="340" t="s">
        <v>2641</v>
      </c>
      <c r="D619" s="112" t="s">
        <v>81</v>
      </c>
      <c r="E619" s="335">
        <v>280</v>
      </c>
    </row>
    <row r="620" spans="1:6">
      <c r="A620" s="329" t="s">
        <v>1883</v>
      </c>
      <c r="B620" s="343" t="s">
        <v>1597</v>
      </c>
      <c r="C620" s="340" t="s">
        <v>2268</v>
      </c>
      <c r="D620" s="112" t="s">
        <v>81</v>
      </c>
      <c r="E620" s="335">
        <v>65</v>
      </c>
    </row>
    <row r="621" spans="1:6">
      <c r="A621" s="329" t="s">
        <v>1888</v>
      </c>
      <c r="B621" s="343" t="s">
        <v>1598</v>
      </c>
      <c r="C621" s="382" t="s">
        <v>2764</v>
      </c>
      <c r="D621" s="112" t="s">
        <v>81</v>
      </c>
      <c r="E621" s="335">
        <v>50</v>
      </c>
    </row>
    <row r="622" spans="1:6">
      <c r="A622" s="329" t="s">
        <v>2032</v>
      </c>
      <c r="B622" s="343" t="s">
        <v>1599</v>
      </c>
      <c r="C622" s="23" t="s">
        <v>2284</v>
      </c>
      <c r="D622" s="112" t="s">
        <v>81</v>
      </c>
      <c r="E622" s="335">
        <v>120</v>
      </c>
    </row>
    <row r="623" spans="1:6">
      <c r="A623" s="329" t="s">
        <v>1984</v>
      </c>
      <c r="B623" s="343" t="s">
        <v>1600</v>
      </c>
      <c r="C623" s="340" t="s">
        <v>2647</v>
      </c>
      <c r="D623" s="301" t="s">
        <v>81</v>
      </c>
      <c r="E623" s="335">
        <v>70</v>
      </c>
    </row>
    <row r="624" spans="1:6" ht="15" customHeight="1">
      <c r="A624" s="329" t="s">
        <v>2033</v>
      </c>
      <c r="B624" s="343" t="s">
        <v>1601</v>
      </c>
      <c r="C624" s="340" t="s">
        <v>2262</v>
      </c>
      <c r="D624" s="15" t="s">
        <v>81</v>
      </c>
      <c r="E624" s="399">
        <v>100</v>
      </c>
    </row>
    <row r="625" spans="1:6">
      <c r="A625" s="329" t="s">
        <v>1983</v>
      </c>
      <c r="B625" s="343" t="s">
        <v>1602</v>
      </c>
      <c r="C625" s="23" t="s">
        <v>2964</v>
      </c>
      <c r="D625" s="15" t="s">
        <v>81</v>
      </c>
      <c r="E625" s="399">
        <v>120</v>
      </c>
    </row>
    <row r="626" spans="1:6">
      <c r="A626" s="329" t="s">
        <v>2016</v>
      </c>
      <c r="B626" s="343" t="s">
        <v>1603</v>
      </c>
      <c r="C626" s="23" t="s">
        <v>2655</v>
      </c>
      <c r="D626" s="15" t="s">
        <v>81</v>
      </c>
      <c r="E626" s="399">
        <v>155</v>
      </c>
    </row>
    <row r="627" spans="1:6">
      <c r="A627" s="329" t="s">
        <v>1969</v>
      </c>
      <c r="B627" s="343" t="s">
        <v>1604</v>
      </c>
      <c r="C627" s="23" t="s">
        <v>2651</v>
      </c>
      <c r="D627" s="15" t="s">
        <v>81</v>
      </c>
      <c r="E627" s="399">
        <v>60</v>
      </c>
    </row>
    <row r="628" spans="1:6">
      <c r="A628" s="329" t="s">
        <v>1989</v>
      </c>
      <c r="B628" s="343" t="s">
        <v>1605</v>
      </c>
      <c r="C628" s="23" t="s">
        <v>2653</v>
      </c>
      <c r="D628" s="15" t="s">
        <v>81</v>
      </c>
      <c r="E628" s="399">
        <v>100</v>
      </c>
    </row>
    <row r="629" spans="1:6">
      <c r="A629" s="329" t="s">
        <v>1988</v>
      </c>
      <c r="B629" s="343" t="s">
        <v>1606</v>
      </c>
      <c r="C629" s="23" t="s">
        <v>2654</v>
      </c>
      <c r="D629" s="15" t="s">
        <v>81</v>
      </c>
      <c r="E629" s="399">
        <v>130</v>
      </c>
    </row>
    <row r="630" spans="1:6">
      <c r="A630" s="329" t="s">
        <v>1942</v>
      </c>
      <c r="B630" s="343" t="s">
        <v>1607</v>
      </c>
      <c r="C630" s="23" t="s">
        <v>1844</v>
      </c>
      <c r="D630" s="15" t="s">
        <v>81</v>
      </c>
      <c r="E630" s="400">
        <v>550</v>
      </c>
      <c r="F630" s="383"/>
    </row>
    <row r="631" spans="1:6" ht="15" customHeight="1">
      <c r="A631" s="302" t="s">
        <v>2749</v>
      </c>
      <c r="B631" s="343" t="s">
        <v>1793</v>
      </c>
      <c r="C631" s="310" t="s">
        <v>2748</v>
      </c>
      <c r="D631" s="15" t="s">
        <v>81</v>
      </c>
      <c r="E631" s="400">
        <v>200</v>
      </c>
      <c r="F631" s="383"/>
    </row>
    <row r="632" spans="1:6">
      <c r="A632" s="333" t="s">
        <v>3410</v>
      </c>
      <c r="B632" s="343" t="s">
        <v>1794</v>
      </c>
      <c r="C632" s="27" t="s">
        <v>1290</v>
      </c>
      <c r="D632" s="15" t="s">
        <v>81</v>
      </c>
      <c r="E632" s="400">
        <v>100</v>
      </c>
      <c r="F632" s="383"/>
    </row>
    <row r="633" spans="1:6">
      <c r="A633" s="355"/>
      <c r="B633" s="490" t="s">
        <v>591</v>
      </c>
      <c r="C633" s="563" t="s">
        <v>1323</v>
      </c>
      <c r="D633" s="563"/>
      <c r="E633" s="398"/>
      <c r="F633" s="383"/>
    </row>
    <row r="634" spans="1:6">
      <c r="A634" s="355"/>
      <c r="B634" s="500" t="s">
        <v>593</v>
      </c>
      <c r="C634" s="587" t="s">
        <v>1608</v>
      </c>
      <c r="D634" s="587"/>
      <c r="E634" s="433"/>
      <c r="F634" s="383"/>
    </row>
    <row r="635" spans="1:6">
      <c r="A635" s="335" t="s">
        <v>2039</v>
      </c>
      <c r="B635" s="343" t="s">
        <v>594</v>
      </c>
      <c r="C635" s="340" t="s">
        <v>2802</v>
      </c>
      <c r="D635" s="15" t="s">
        <v>81</v>
      </c>
      <c r="E635" s="400">
        <v>350</v>
      </c>
      <c r="F635" s="383"/>
    </row>
    <row r="636" spans="1:6">
      <c r="A636" s="302" t="s">
        <v>2298</v>
      </c>
      <c r="B636" s="343" t="s">
        <v>595</v>
      </c>
      <c r="C636" s="257" t="s">
        <v>2794</v>
      </c>
      <c r="D636" s="15" t="s">
        <v>81</v>
      </c>
      <c r="E636" s="400">
        <v>350</v>
      </c>
      <c r="F636" s="383"/>
    </row>
    <row r="637" spans="1:6">
      <c r="A637" s="335" t="s">
        <v>2299</v>
      </c>
      <c r="B637" s="343" t="s">
        <v>599</v>
      </c>
      <c r="C637" s="340" t="s">
        <v>2795</v>
      </c>
      <c r="D637" s="15" t="s">
        <v>81</v>
      </c>
      <c r="E637" s="400">
        <v>350</v>
      </c>
      <c r="F637" s="383"/>
    </row>
    <row r="638" spans="1:6">
      <c r="A638" s="335" t="s">
        <v>2229</v>
      </c>
      <c r="B638" s="343" t="s">
        <v>600</v>
      </c>
      <c r="C638" s="257" t="s">
        <v>2796</v>
      </c>
      <c r="D638" s="15" t="s">
        <v>81</v>
      </c>
      <c r="E638" s="400">
        <v>350</v>
      </c>
      <c r="F638" s="383"/>
    </row>
    <row r="639" spans="1:6" ht="15.75" customHeight="1">
      <c r="A639" s="335" t="s">
        <v>2048</v>
      </c>
      <c r="B639" s="343" t="s">
        <v>601</v>
      </c>
      <c r="C639" s="340" t="s">
        <v>2803</v>
      </c>
      <c r="D639" s="15" t="s">
        <v>81</v>
      </c>
      <c r="E639" s="400">
        <v>350</v>
      </c>
      <c r="F639" s="383"/>
    </row>
    <row r="640" spans="1:6">
      <c r="A640" s="329" t="s">
        <v>1884</v>
      </c>
      <c r="B640" s="343" t="s">
        <v>2765</v>
      </c>
      <c r="C640" s="23" t="s">
        <v>75</v>
      </c>
      <c r="D640" s="15" t="s">
        <v>81</v>
      </c>
      <c r="E640" s="399">
        <v>60</v>
      </c>
      <c r="F640" s="383"/>
    </row>
  </sheetData>
  <mergeCells count="75">
    <mergeCell ref="C633:D633"/>
    <mergeCell ref="C634:D634"/>
    <mergeCell ref="C563:D563"/>
    <mergeCell ref="C568:D568"/>
    <mergeCell ref="C569:D569"/>
    <mergeCell ref="C570:D570"/>
    <mergeCell ref="B612:B613"/>
    <mergeCell ref="C612:D612"/>
    <mergeCell ref="C613:D613"/>
    <mergeCell ref="C537:D537"/>
    <mergeCell ref="C539:D539"/>
    <mergeCell ref="C546:D546"/>
    <mergeCell ref="C552:D552"/>
    <mergeCell ref="C553:D553"/>
    <mergeCell ref="C558:D558"/>
    <mergeCell ref="C534:D534"/>
    <mergeCell ref="C431:D431"/>
    <mergeCell ref="C437:D437"/>
    <mergeCell ref="C438:D438"/>
    <mergeCell ref="C487:D487"/>
    <mergeCell ref="C495:D495"/>
    <mergeCell ref="C501:D501"/>
    <mergeCell ref="C506:D506"/>
    <mergeCell ref="C516:D516"/>
    <mergeCell ref="C519:D519"/>
    <mergeCell ref="C523:D523"/>
    <mergeCell ref="C524:D524"/>
    <mergeCell ref="C418:D418"/>
    <mergeCell ref="C365:D365"/>
    <mergeCell ref="C371:D371"/>
    <mergeCell ref="C382:D382"/>
    <mergeCell ref="C383:D383"/>
    <mergeCell ref="C386:D386"/>
    <mergeCell ref="C388:D388"/>
    <mergeCell ref="C389:D389"/>
    <mergeCell ref="C395:D395"/>
    <mergeCell ref="C401:D401"/>
    <mergeCell ref="C403:D403"/>
    <mergeCell ref="C416:D416"/>
    <mergeCell ref="C362:D362"/>
    <mergeCell ref="C221:D221"/>
    <mergeCell ref="C222:D222"/>
    <mergeCell ref="C225:D225"/>
    <mergeCell ref="C290:D290"/>
    <mergeCell ref="C310:D310"/>
    <mergeCell ref="C345:D345"/>
    <mergeCell ref="C349:D349"/>
    <mergeCell ref="C350:D350"/>
    <mergeCell ref="C353:D353"/>
    <mergeCell ref="C356:D356"/>
    <mergeCell ref="C359:D359"/>
    <mergeCell ref="C218:D218"/>
    <mergeCell ref="C116:D116"/>
    <mergeCell ref="C117:D117"/>
    <mergeCell ref="C136:D136"/>
    <mergeCell ref="C143:D143"/>
    <mergeCell ref="C155:D155"/>
    <mergeCell ref="C162:D162"/>
    <mergeCell ref="C164:D164"/>
    <mergeCell ref="C168:D168"/>
    <mergeCell ref="C173:D173"/>
    <mergeCell ref="C174:D174"/>
    <mergeCell ref="C205:D205"/>
    <mergeCell ref="C104:D104"/>
    <mergeCell ref="B16:D16"/>
    <mergeCell ref="B17:D17"/>
    <mergeCell ref="B18:D18"/>
    <mergeCell ref="B19:D19"/>
    <mergeCell ref="B20:D20"/>
    <mergeCell ref="C23:D23"/>
    <mergeCell ref="C24:D24"/>
    <mergeCell ref="C25:D25"/>
    <mergeCell ref="C72:D72"/>
    <mergeCell ref="C80:D80"/>
    <mergeCell ref="C90:D90"/>
  </mergeCells>
  <printOptions horizontalCentered="1"/>
  <pageMargins left="0.19685039370078741" right="0.19685039370078741" top="0.11811023622047245" bottom="7.874015748031496E-2" header="0.31496062992125984" footer="0"/>
  <pageSetup paperSize="9" scale="80" orientation="portrait" r:id="rId1"/>
  <headerFooter>
    <oddFooter>&amp;C&amp;P из &amp;N</oddFooter>
  </headerFooter>
  <rowBreaks count="1" manualBreakCount="1">
    <brk id="7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R396"/>
  <sheetViews>
    <sheetView tabSelected="1" view="pageBreakPreview" zoomScaleSheetLayoutView="100" workbookViewId="0">
      <selection activeCell="F16" sqref="F16"/>
    </sheetView>
  </sheetViews>
  <sheetFormatPr defaultColWidth="9.109375" defaultRowHeight="14.4"/>
  <cols>
    <col min="1" max="1" width="13.6640625" style="484" customWidth="1"/>
    <col min="2" max="2" width="9.88671875" style="317" customWidth="1"/>
    <col min="3" max="3" width="69.5546875" style="449" customWidth="1"/>
    <col min="4" max="4" width="12" style="499" customWidth="1"/>
    <col min="5" max="5" width="13.33203125" style="391" customWidth="1"/>
    <col min="6" max="6" width="74.6640625" style="341" customWidth="1"/>
    <col min="7" max="7" width="9.109375" style="499"/>
    <col min="8" max="44" width="9.109375" style="341"/>
    <col min="45" max="16384" width="9.109375" style="499"/>
  </cols>
  <sheetData>
    <row r="1" spans="1:7" ht="15.6">
      <c r="B1" s="305"/>
      <c r="C1" s="305"/>
      <c r="D1" s="306"/>
    </row>
    <row r="2" spans="1:7" s="341" customFormat="1" ht="15.6">
      <c r="A2" s="484"/>
      <c r="B2" s="498"/>
      <c r="C2" s="498"/>
      <c r="D2" s="3"/>
      <c r="E2" s="393"/>
      <c r="G2" s="499"/>
    </row>
    <row r="3" spans="1:7" s="341" customFormat="1" ht="15.6">
      <c r="A3" s="484"/>
      <c r="B3" s="498"/>
      <c r="C3" s="498"/>
      <c r="D3" s="3"/>
      <c r="E3" s="303" t="s">
        <v>881</v>
      </c>
      <c r="G3" s="499"/>
    </row>
    <row r="4" spans="1:7" s="341" customFormat="1" ht="15.6">
      <c r="A4" s="484"/>
      <c r="B4" s="498"/>
      <c r="C4" s="498"/>
      <c r="D4" s="3"/>
      <c r="E4" s="303" t="s">
        <v>1833</v>
      </c>
      <c r="G4" s="499"/>
    </row>
    <row r="5" spans="1:7" s="341" customFormat="1" ht="15.6">
      <c r="A5" s="484"/>
      <c r="B5" s="498"/>
      <c r="C5" s="498"/>
      <c r="D5" s="3"/>
      <c r="E5" s="303" t="s">
        <v>1834</v>
      </c>
      <c r="G5" s="499"/>
    </row>
    <row r="6" spans="1:7" s="341" customFormat="1" ht="15.6">
      <c r="A6" s="484"/>
      <c r="B6" s="498"/>
      <c r="C6" s="498"/>
      <c r="D6" s="3"/>
      <c r="E6" s="348"/>
      <c r="G6" s="499"/>
    </row>
    <row r="7" spans="1:7" s="341" customFormat="1" ht="15.6">
      <c r="A7" s="484"/>
      <c r="B7" s="498"/>
      <c r="C7" s="498"/>
      <c r="D7" s="3"/>
      <c r="E7" s="309" t="s">
        <v>1835</v>
      </c>
      <c r="G7" s="499"/>
    </row>
    <row r="8" spans="1:7" s="341" customFormat="1" ht="15.6">
      <c r="A8" s="484"/>
      <c r="B8" s="498"/>
      <c r="C8" s="498"/>
      <c r="D8" s="3"/>
      <c r="E8" s="304" t="s">
        <v>3415</v>
      </c>
      <c r="G8" s="499"/>
    </row>
    <row r="9" spans="1:7" s="341" customFormat="1" ht="15.6">
      <c r="A9" s="484"/>
      <c r="B9" s="498"/>
      <c r="C9" s="498"/>
      <c r="D9" s="3"/>
      <c r="E9" s="393"/>
      <c r="G9" s="499"/>
    </row>
    <row r="10" spans="1:7" s="341" customFormat="1" ht="15.6">
      <c r="A10" s="484"/>
      <c r="B10" s="559" t="s">
        <v>2</v>
      </c>
      <c r="C10" s="559"/>
      <c r="D10" s="559"/>
      <c r="E10" s="559"/>
      <c r="G10" s="499"/>
    </row>
    <row r="11" spans="1:7" ht="15.6">
      <c r="B11" s="559" t="s">
        <v>3</v>
      </c>
      <c r="C11" s="559"/>
      <c r="D11" s="559"/>
      <c r="E11" s="559"/>
    </row>
    <row r="12" spans="1:7">
      <c r="B12" s="560" t="s">
        <v>4</v>
      </c>
      <c r="C12" s="560"/>
      <c r="D12" s="560"/>
      <c r="E12" s="560"/>
    </row>
    <row r="13" spans="1:7">
      <c r="B13" s="560" t="s">
        <v>5</v>
      </c>
      <c r="C13" s="560"/>
      <c r="D13" s="560"/>
      <c r="E13" s="560"/>
    </row>
    <row r="14" spans="1:7" ht="15.6">
      <c r="B14" s="561" t="s">
        <v>3405</v>
      </c>
      <c r="C14" s="561"/>
      <c r="D14" s="561"/>
      <c r="E14" s="561"/>
    </row>
    <row r="15" spans="1:7">
      <c r="B15" s="144"/>
      <c r="C15" s="144"/>
      <c r="D15" s="144"/>
      <c r="E15" s="396"/>
    </row>
    <row r="16" spans="1:7" ht="52.8">
      <c r="A16" s="375" t="s">
        <v>3237</v>
      </c>
      <c r="B16" s="497" t="s">
        <v>6</v>
      </c>
      <c r="C16" s="367" t="s">
        <v>3406</v>
      </c>
      <c r="D16" s="367" t="s">
        <v>8</v>
      </c>
      <c r="E16" s="398" t="s">
        <v>3011</v>
      </c>
      <c r="F16" s="532"/>
    </row>
    <row r="17" spans="1:44" s="356" customFormat="1" ht="18">
      <c r="A17" s="526"/>
      <c r="B17" s="491" t="s">
        <v>768</v>
      </c>
      <c r="C17" s="610" t="s">
        <v>914</v>
      </c>
      <c r="D17" s="611"/>
      <c r="E17" s="612"/>
      <c r="F17" s="453"/>
      <c r="H17" s="453"/>
      <c r="I17" s="453"/>
      <c r="J17" s="453"/>
      <c r="K17" s="453"/>
      <c r="L17" s="453"/>
      <c r="M17" s="453"/>
      <c r="N17" s="453"/>
      <c r="O17" s="453"/>
      <c r="P17" s="453"/>
      <c r="Q17" s="453"/>
      <c r="R17" s="453"/>
      <c r="S17" s="453"/>
      <c r="T17" s="453"/>
      <c r="U17" s="453"/>
      <c r="V17" s="453"/>
      <c r="W17" s="453"/>
      <c r="X17" s="453"/>
      <c r="Y17" s="453"/>
      <c r="Z17" s="453"/>
      <c r="AA17" s="453"/>
      <c r="AB17" s="453"/>
      <c r="AC17" s="453"/>
      <c r="AD17" s="453"/>
      <c r="AE17" s="453"/>
      <c r="AF17" s="453"/>
      <c r="AG17" s="453"/>
      <c r="AH17" s="453"/>
      <c r="AI17" s="453"/>
      <c r="AJ17" s="453"/>
      <c r="AK17" s="453"/>
      <c r="AL17" s="453"/>
      <c r="AM17" s="453"/>
      <c r="AN17" s="453"/>
      <c r="AO17" s="453"/>
      <c r="AP17" s="453"/>
      <c r="AQ17" s="453"/>
      <c r="AR17" s="453"/>
    </row>
    <row r="18" spans="1:44">
      <c r="A18" s="479"/>
      <c r="B18" s="493" t="s">
        <v>770</v>
      </c>
      <c r="C18" s="573" t="s">
        <v>847</v>
      </c>
      <c r="D18" s="574"/>
      <c r="E18" s="596"/>
    </row>
    <row r="19" spans="1:44">
      <c r="A19" s="479"/>
      <c r="B19" s="500" t="s">
        <v>772</v>
      </c>
      <c r="C19" s="597" t="s">
        <v>580</v>
      </c>
      <c r="D19" s="572"/>
      <c r="E19" s="598"/>
    </row>
    <row r="20" spans="1:44">
      <c r="A20" s="329" t="s">
        <v>3052</v>
      </c>
      <c r="B20" s="343" t="s">
        <v>1119</v>
      </c>
      <c r="C20" s="321" t="s">
        <v>582</v>
      </c>
      <c r="D20" s="42" t="s">
        <v>81</v>
      </c>
      <c r="E20" s="390">
        <v>5200</v>
      </c>
      <c r="F20" s="533"/>
    </row>
    <row r="21" spans="1:44">
      <c r="A21" s="333" t="s">
        <v>3234</v>
      </c>
      <c r="B21" s="352" t="s">
        <v>1120</v>
      </c>
      <c r="C21" s="340" t="s">
        <v>586</v>
      </c>
      <c r="D21" s="42" t="s">
        <v>587</v>
      </c>
      <c r="E21" s="437">
        <v>650</v>
      </c>
      <c r="F21" s="533"/>
    </row>
    <row r="22" spans="1:44">
      <c r="A22" s="333" t="s">
        <v>3235</v>
      </c>
      <c r="B22" s="352" t="s">
        <v>1121</v>
      </c>
      <c r="C22" s="525" t="s">
        <v>1847</v>
      </c>
      <c r="D22" s="42" t="s">
        <v>587</v>
      </c>
      <c r="E22" s="437">
        <v>750</v>
      </c>
      <c r="F22" s="533"/>
    </row>
    <row r="23" spans="1:44">
      <c r="A23" s="329"/>
      <c r="B23" s="500" t="s">
        <v>774</v>
      </c>
      <c r="C23" s="518" t="s">
        <v>1111</v>
      </c>
      <c r="D23" s="519"/>
      <c r="E23" s="460"/>
      <c r="F23" s="534"/>
    </row>
    <row r="24" spans="1:44">
      <c r="A24" s="329" t="s">
        <v>3053</v>
      </c>
      <c r="B24" s="359" t="s">
        <v>1727</v>
      </c>
      <c r="C24" s="340" t="s">
        <v>584</v>
      </c>
      <c r="D24" s="461" t="s">
        <v>81</v>
      </c>
      <c r="E24" s="403">
        <v>370</v>
      </c>
      <c r="F24" s="104"/>
    </row>
    <row r="25" spans="1:44">
      <c r="A25" s="329" t="s">
        <v>3054</v>
      </c>
      <c r="B25" s="359" t="s">
        <v>1848</v>
      </c>
      <c r="C25" s="340" t="s">
        <v>1112</v>
      </c>
      <c r="D25" s="461" t="s">
        <v>81</v>
      </c>
      <c r="E25" s="403">
        <v>2400</v>
      </c>
      <c r="F25" s="104"/>
    </row>
    <row r="26" spans="1:44">
      <c r="A26" s="329" t="s">
        <v>3055</v>
      </c>
      <c r="B26" s="359" t="s">
        <v>1849</v>
      </c>
      <c r="C26" s="340" t="s">
        <v>1113</v>
      </c>
      <c r="D26" s="461" t="s">
        <v>81</v>
      </c>
      <c r="E26" s="403">
        <v>300</v>
      </c>
      <c r="F26" s="104"/>
    </row>
    <row r="27" spans="1:44">
      <c r="A27" s="329" t="s">
        <v>3056</v>
      </c>
      <c r="B27" s="359" t="s">
        <v>1850</v>
      </c>
      <c r="C27" s="340" t="s">
        <v>1114</v>
      </c>
      <c r="D27" s="461" t="s">
        <v>81</v>
      </c>
      <c r="E27" s="403">
        <v>250</v>
      </c>
      <c r="F27" s="104"/>
    </row>
    <row r="28" spans="1:44">
      <c r="A28" s="329" t="s">
        <v>3057</v>
      </c>
      <c r="B28" s="359" t="s">
        <v>1851</v>
      </c>
      <c r="C28" s="340" t="s">
        <v>1115</v>
      </c>
      <c r="D28" s="461" t="s">
        <v>81</v>
      </c>
      <c r="E28" s="403">
        <v>350</v>
      </c>
      <c r="F28" s="104"/>
    </row>
    <row r="29" spans="1:44">
      <c r="A29" s="329" t="s">
        <v>3058</v>
      </c>
      <c r="B29" s="359" t="s">
        <v>1852</v>
      </c>
      <c r="C29" s="340" t="s">
        <v>1116</v>
      </c>
      <c r="D29" s="461" t="s">
        <v>81</v>
      </c>
      <c r="E29" s="403">
        <v>330</v>
      </c>
      <c r="F29" s="104"/>
    </row>
    <row r="30" spans="1:44">
      <c r="A30" s="329" t="s">
        <v>3059</v>
      </c>
      <c r="B30" s="359" t="s">
        <v>1853</v>
      </c>
      <c r="C30" s="340" t="s">
        <v>1117</v>
      </c>
      <c r="D30" s="461" t="s">
        <v>81</v>
      </c>
      <c r="E30" s="403">
        <v>350</v>
      </c>
      <c r="F30" s="104"/>
    </row>
    <row r="31" spans="1:44">
      <c r="A31" s="329" t="s">
        <v>3060</v>
      </c>
      <c r="B31" s="359" t="s">
        <v>1854</v>
      </c>
      <c r="C31" s="340" t="s">
        <v>1118</v>
      </c>
      <c r="D31" s="461" t="s">
        <v>81</v>
      </c>
      <c r="E31" s="403">
        <v>430</v>
      </c>
      <c r="F31" s="104"/>
    </row>
    <row r="32" spans="1:44">
      <c r="A32" s="329"/>
      <c r="B32" s="500" t="s">
        <v>1855</v>
      </c>
      <c r="C32" s="522" t="s">
        <v>589</v>
      </c>
      <c r="D32" s="523"/>
      <c r="E32" s="416"/>
      <c r="F32" s="535"/>
    </row>
    <row r="33" spans="1:6">
      <c r="A33" s="329" t="s">
        <v>3051</v>
      </c>
      <c r="B33" s="352" t="s">
        <v>1856</v>
      </c>
      <c r="C33" s="340" t="s">
        <v>3050</v>
      </c>
      <c r="D33" s="461" t="s">
        <v>81</v>
      </c>
      <c r="E33" s="399">
        <v>430</v>
      </c>
      <c r="F33" s="104"/>
    </row>
    <row r="34" spans="1:6">
      <c r="A34" s="479"/>
      <c r="B34" s="599" t="s">
        <v>779</v>
      </c>
      <c r="C34" s="601" t="s">
        <v>592</v>
      </c>
      <c r="D34" s="602"/>
      <c r="E34" s="603"/>
    </row>
    <row r="35" spans="1:6">
      <c r="A35" s="479"/>
      <c r="B35" s="600"/>
      <c r="C35" s="604" t="s">
        <v>1791</v>
      </c>
      <c r="D35" s="605"/>
      <c r="E35" s="606"/>
    </row>
    <row r="36" spans="1:6">
      <c r="A36" s="479"/>
      <c r="B36" s="505" t="s">
        <v>780</v>
      </c>
      <c r="C36" s="607" t="s">
        <v>532</v>
      </c>
      <c r="D36" s="608"/>
      <c r="E36" s="609"/>
    </row>
    <row r="37" spans="1:6">
      <c r="A37" s="329" t="s">
        <v>3186</v>
      </c>
      <c r="B37" s="359" t="s">
        <v>781</v>
      </c>
      <c r="C37" s="124" t="s">
        <v>3387</v>
      </c>
      <c r="D37" s="369" t="s">
        <v>81</v>
      </c>
      <c r="E37" s="403">
        <v>14000</v>
      </c>
      <c r="F37" s="482"/>
    </row>
    <row r="38" spans="1:6">
      <c r="A38" s="329" t="s">
        <v>3186</v>
      </c>
      <c r="B38" s="359" t="s">
        <v>782</v>
      </c>
      <c r="C38" s="124" t="s">
        <v>3388</v>
      </c>
      <c r="D38" s="123" t="s">
        <v>81</v>
      </c>
      <c r="E38" s="403">
        <v>15000</v>
      </c>
      <c r="F38" s="482"/>
    </row>
    <row r="39" spans="1:6" ht="26.4">
      <c r="A39" s="329" t="s">
        <v>3186</v>
      </c>
      <c r="B39" s="359" t="s">
        <v>783</v>
      </c>
      <c r="C39" s="124" t="s">
        <v>3389</v>
      </c>
      <c r="D39" s="123" t="s">
        <v>81</v>
      </c>
      <c r="E39" s="403">
        <v>11000</v>
      </c>
      <c r="F39" s="482"/>
    </row>
    <row r="40" spans="1:6" ht="26.4">
      <c r="A40" s="329" t="s">
        <v>3186</v>
      </c>
      <c r="B40" s="359" t="s">
        <v>784</v>
      </c>
      <c r="C40" s="124" t="s">
        <v>3390</v>
      </c>
      <c r="D40" s="123" t="s">
        <v>81</v>
      </c>
      <c r="E40" s="403">
        <v>13000</v>
      </c>
      <c r="F40" s="482"/>
    </row>
    <row r="41" spans="1:6" ht="20.399999999999999">
      <c r="A41" s="330" t="s">
        <v>3315</v>
      </c>
      <c r="B41" s="359" t="s">
        <v>785</v>
      </c>
      <c r="C41" s="124" t="s">
        <v>2075</v>
      </c>
      <c r="D41" s="123" t="s">
        <v>81</v>
      </c>
      <c r="E41" s="403">
        <v>15000</v>
      </c>
      <c r="F41" s="527"/>
    </row>
    <row r="42" spans="1:6">
      <c r="A42" s="479"/>
      <c r="B42" s="505" t="s">
        <v>789</v>
      </c>
      <c r="C42" s="607" t="s">
        <v>872</v>
      </c>
      <c r="D42" s="608"/>
      <c r="E42" s="609"/>
    </row>
    <row r="43" spans="1:6" ht="30.6">
      <c r="A43" s="330" t="s">
        <v>3187</v>
      </c>
      <c r="B43" s="359" t="s">
        <v>1505</v>
      </c>
      <c r="C43" s="124" t="s">
        <v>2076</v>
      </c>
      <c r="D43" s="148" t="s">
        <v>81</v>
      </c>
      <c r="E43" s="403">
        <v>12000</v>
      </c>
      <c r="F43" s="536"/>
    </row>
    <row r="44" spans="1:6" ht="26.4">
      <c r="A44" s="330" t="s">
        <v>3188</v>
      </c>
      <c r="B44" s="359" t="s">
        <v>1507</v>
      </c>
      <c r="C44" s="124" t="s">
        <v>2077</v>
      </c>
      <c r="D44" s="148" t="s">
        <v>81</v>
      </c>
      <c r="E44" s="403">
        <v>14000</v>
      </c>
      <c r="F44" s="536"/>
    </row>
    <row r="45" spans="1:6" ht="20.399999999999999">
      <c r="A45" s="330" t="s">
        <v>3189</v>
      </c>
      <c r="B45" s="359" t="s">
        <v>1509</v>
      </c>
      <c r="C45" s="124" t="s">
        <v>2078</v>
      </c>
      <c r="D45" s="148" t="s">
        <v>81</v>
      </c>
      <c r="E45" s="403">
        <v>15000</v>
      </c>
      <c r="F45" s="536"/>
    </row>
    <row r="46" spans="1:6">
      <c r="A46" s="329" t="s">
        <v>3190</v>
      </c>
      <c r="B46" s="359" t="s">
        <v>1510</v>
      </c>
      <c r="C46" s="124" t="s">
        <v>2079</v>
      </c>
      <c r="D46" s="148" t="s">
        <v>81</v>
      </c>
      <c r="E46" s="403">
        <v>15000</v>
      </c>
      <c r="F46" s="536"/>
    </row>
    <row r="47" spans="1:6">
      <c r="A47" s="329" t="s">
        <v>3191</v>
      </c>
      <c r="B47" s="359" t="s">
        <v>1512</v>
      </c>
      <c r="C47" s="124" t="s">
        <v>1513</v>
      </c>
      <c r="D47" s="148" t="s">
        <v>81</v>
      </c>
      <c r="E47" s="403">
        <v>1500</v>
      </c>
      <c r="F47" s="536"/>
    </row>
    <row r="48" spans="1:6">
      <c r="A48" s="329" t="s">
        <v>2711</v>
      </c>
      <c r="B48" s="359" t="s">
        <v>1514</v>
      </c>
      <c r="C48" s="124" t="s">
        <v>1515</v>
      </c>
      <c r="D48" s="148" t="s">
        <v>81</v>
      </c>
      <c r="E48" s="403">
        <v>1500</v>
      </c>
      <c r="F48" s="536"/>
    </row>
    <row r="49" spans="1:44" ht="30.6">
      <c r="A49" s="330" t="s">
        <v>3307</v>
      </c>
      <c r="B49" s="359" t="s">
        <v>1516</v>
      </c>
      <c r="C49" s="124" t="s">
        <v>2080</v>
      </c>
      <c r="D49" s="148" t="s">
        <v>81</v>
      </c>
      <c r="E49" s="403">
        <v>7000</v>
      </c>
      <c r="F49" s="527"/>
    </row>
    <row r="50" spans="1:44" s="319" customFormat="1" ht="26.4">
      <c r="A50" s="325" t="s">
        <v>3236</v>
      </c>
      <c r="B50" s="359" t="s">
        <v>1518</v>
      </c>
      <c r="C50" s="124" t="s">
        <v>1519</v>
      </c>
      <c r="D50" s="148" t="s">
        <v>81</v>
      </c>
      <c r="E50" s="403">
        <v>3000</v>
      </c>
      <c r="F50" s="537"/>
      <c r="G50" s="499"/>
      <c r="H50" s="341"/>
      <c r="I50" s="341"/>
      <c r="J50" s="341"/>
      <c r="K50" s="341"/>
      <c r="L50" s="341"/>
      <c r="M50" s="341"/>
      <c r="N50" s="341"/>
      <c r="O50" s="341"/>
      <c r="P50" s="341"/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1"/>
      <c r="AJ50" s="341"/>
      <c r="AK50" s="341"/>
      <c r="AL50" s="341"/>
      <c r="AM50" s="341"/>
      <c r="AN50" s="341"/>
      <c r="AO50" s="341"/>
      <c r="AP50" s="341"/>
      <c r="AQ50" s="341"/>
      <c r="AR50" s="341"/>
    </row>
    <row r="51" spans="1:44" s="319" customFormat="1" ht="26.4">
      <c r="A51" s="330" t="s">
        <v>3308</v>
      </c>
      <c r="B51" s="359" t="s">
        <v>1520</v>
      </c>
      <c r="C51" s="124" t="s">
        <v>2081</v>
      </c>
      <c r="D51" s="148" t="s">
        <v>81</v>
      </c>
      <c r="E51" s="403">
        <v>15000</v>
      </c>
      <c r="F51" s="527"/>
      <c r="G51" s="499"/>
      <c r="H51" s="341"/>
      <c r="I51" s="341"/>
      <c r="J51" s="341"/>
      <c r="K51" s="341"/>
      <c r="L51" s="341"/>
      <c r="M51" s="341"/>
      <c r="N51" s="341"/>
      <c r="O51" s="341"/>
      <c r="P51" s="341"/>
      <c r="Q51" s="341"/>
      <c r="R51" s="341"/>
      <c r="S51" s="341"/>
      <c r="T51" s="341"/>
      <c r="U51" s="341"/>
      <c r="V51" s="341"/>
      <c r="W51" s="341"/>
      <c r="X51" s="341"/>
      <c r="Y51" s="341"/>
      <c r="Z51" s="341"/>
      <c r="AA51" s="341"/>
      <c r="AB51" s="341"/>
      <c r="AC51" s="341"/>
      <c r="AD51" s="341"/>
      <c r="AE51" s="341"/>
      <c r="AF51" s="341"/>
      <c r="AG51" s="341"/>
      <c r="AH51" s="341"/>
      <c r="AI51" s="341"/>
      <c r="AJ51" s="341"/>
      <c r="AK51" s="341"/>
      <c r="AL51" s="341"/>
      <c r="AM51" s="341"/>
      <c r="AN51" s="341"/>
      <c r="AO51" s="341"/>
      <c r="AP51" s="341"/>
      <c r="AQ51" s="341"/>
      <c r="AR51" s="341"/>
    </row>
    <row r="52" spans="1:44" s="319" customFormat="1">
      <c r="A52" s="479"/>
      <c r="B52" s="505" t="s">
        <v>791</v>
      </c>
      <c r="C52" s="608" t="s">
        <v>1522</v>
      </c>
      <c r="D52" s="608"/>
      <c r="E52" s="609"/>
      <c r="F52" s="341"/>
      <c r="G52" s="499"/>
      <c r="H52" s="341"/>
      <c r="I52" s="341"/>
      <c r="J52" s="341"/>
      <c r="K52" s="341"/>
      <c r="L52" s="341"/>
      <c r="M52" s="341"/>
      <c r="N52" s="341"/>
      <c r="O52" s="341"/>
      <c r="P52" s="341"/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1"/>
      <c r="AH52" s="341"/>
      <c r="AI52" s="341"/>
      <c r="AJ52" s="341"/>
      <c r="AK52" s="341"/>
      <c r="AL52" s="341"/>
      <c r="AM52" s="341"/>
      <c r="AN52" s="341"/>
      <c r="AO52" s="341"/>
      <c r="AP52" s="341"/>
      <c r="AQ52" s="341"/>
      <c r="AR52" s="341"/>
    </row>
    <row r="53" spans="1:44" s="319" customFormat="1" ht="39.6">
      <c r="A53" s="330" t="s">
        <v>3309</v>
      </c>
      <c r="B53" s="359" t="s">
        <v>1523</v>
      </c>
      <c r="C53" s="124" t="s">
        <v>2082</v>
      </c>
      <c r="D53" s="148" t="s">
        <v>81</v>
      </c>
      <c r="E53" s="403">
        <v>30000</v>
      </c>
      <c r="F53" s="527"/>
      <c r="G53" s="499"/>
      <c r="H53" s="341"/>
      <c r="I53" s="341"/>
      <c r="J53" s="341"/>
      <c r="K53" s="341"/>
      <c r="L53" s="341"/>
      <c r="M53" s="341"/>
      <c r="N53" s="341"/>
      <c r="O53" s="341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  <c r="AA53" s="341"/>
      <c r="AB53" s="341"/>
      <c r="AC53" s="341"/>
      <c r="AD53" s="341"/>
      <c r="AE53" s="341"/>
      <c r="AF53" s="341"/>
      <c r="AG53" s="341"/>
      <c r="AH53" s="341"/>
      <c r="AI53" s="341"/>
      <c r="AJ53" s="341"/>
      <c r="AK53" s="341"/>
      <c r="AL53" s="341"/>
      <c r="AM53" s="341"/>
      <c r="AN53" s="341"/>
      <c r="AO53" s="341"/>
      <c r="AP53" s="341"/>
      <c r="AQ53" s="341"/>
      <c r="AR53" s="341"/>
    </row>
    <row r="54" spans="1:44" s="319" customFormat="1" ht="39.6">
      <c r="A54" s="330" t="s">
        <v>3310</v>
      </c>
      <c r="B54" s="359" t="s">
        <v>1525</v>
      </c>
      <c r="C54" s="124" t="s">
        <v>2083</v>
      </c>
      <c r="D54" s="148" t="s">
        <v>81</v>
      </c>
      <c r="E54" s="403">
        <v>35000</v>
      </c>
      <c r="F54" s="527"/>
      <c r="G54" s="499"/>
      <c r="H54" s="341"/>
      <c r="I54" s="341"/>
      <c r="J54" s="341"/>
      <c r="K54" s="341"/>
      <c r="L54" s="341"/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  <c r="X54" s="341"/>
      <c r="Y54" s="341"/>
      <c r="Z54" s="341"/>
      <c r="AA54" s="341"/>
      <c r="AB54" s="341"/>
      <c r="AC54" s="341"/>
      <c r="AD54" s="341"/>
      <c r="AE54" s="341"/>
      <c r="AF54" s="341"/>
      <c r="AG54" s="341"/>
      <c r="AH54" s="341"/>
      <c r="AI54" s="341"/>
      <c r="AJ54" s="341"/>
      <c r="AK54" s="341"/>
      <c r="AL54" s="341"/>
      <c r="AM54" s="341"/>
      <c r="AN54" s="341"/>
      <c r="AO54" s="341"/>
      <c r="AP54" s="341"/>
      <c r="AQ54" s="341"/>
      <c r="AR54" s="341"/>
    </row>
    <row r="55" spans="1:44" s="319" customFormat="1" ht="26.4">
      <c r="A55" s="330" t="s">
        <v>3311</v>
      </c>
      <c r="B55" s="359" t="s">
        <v>1527</v>
      </c>
      <c r="C55" s="124" t="s">
        <v>2084</v>
      </c>
      <c r="D55" s="148" t="s">
        <v>81</v>
      </c>
      <c r="E55" s="403">
        <v>25000</v>
      </c>
      <c r="F55" s="527"/>
      <c r="G55" s="499"/>
      <c r="H55" s="341"/>
      <c r="I55" s="341"/>
      <c r="J55" s="341"/>
      <c r="K55" s="341"/>
      <c r="L55" s="341"/>
      <c r="M55" s="341"/>
      <c r="N55" s="341"/>
      <c r="O55" s="341"/>
      <c r="P55" s="341"/>
      <c r="Q55" s="341"/>
      <c r="R55" s="341"/>
      <c r="S55" s="341"/>
      <c r="T55" s="341"/>
      <c r="U55" s="341"/>
      <c r="V55" s="341"/>
      <c r="W55" s="341"/>
      <c r="X55" s="341"/>
      <c r="Y55" s="341"/>
      <c r="Z55" s="341"/>
      <c r="AA55" s="341"/>
      <c r="AB55" s="341"/>
      <c r="AC55" s="341"/>
      <c r="AD55" s="341"/>
      <c r="AE55" s="341"/>
      <c r="AF55" s="341"/>
      <c r="AG55" s="341"/>
      <c r="AH55" s="341"/>
      <c r="AI55" s="341"/>
      <c r="AJ55" s="341"/>
      <c r="AK55" s="341"/>
      <c r="AL55" s="341"/>
      <c r="AM55" s="341"/>
      <c r="AN55" s="341"/>
      <c r="AO55" s="341"/>
      <c r="AP55" s="341"/>
      <c r="AQ55" s="341"/>
      <c r="AR55" s="341"/>
    </row>
    <row r="56" spans="1:44" s="319" customFormat="1" ht="23.25" customHeight="1">
      <c r="A56" s="325" t="s">
        <v>3404</v>
      </c>
      <c r="B56" s="359" t="s">
        <v>1529</v>
      </c>
      <c r="C56" s="124" t="s">
        <v>3403</v>
      </c>
      <c r="D56" s="148" t="s">
        <v>81</v>
      </c>
      <c r="E56" s="403">
        <v>18000</v>
      </c>
      <c r="F56" s="527"/>
      <c r="G56" s="499"/>
      <c r="H56" s="341"/>
      <c r="I56" s="341"/>
      <c r="J56" s="341"/>
      <c r="K56" s="341"/>
      <c r="L56" s="341"/>
      <c r="M56" s="341"/>
      <c r="N56" s="341"/>
      <c r="O56" s="341"/>
      <c r="P56" s="341"/>
      <c r="Q56" s="341"/>
      <c r="R56" s="341"/>
      <c r="S56" s="341"/>
      <c r="T56" s="341"/>
      <c r="U56" s="341"/>
      <c r="V56" s="341"/>
      <c r="W56" s="341"/>
      <c r="X56" s="341"/>
      <c r="Y56" s="341"/>
      <c r="Z56" s="341"/>
      <c r="AA56" s="341"/>
      <c r="AB56" s="341"/>
      <c r="AC56" s="341"/>
      <c r="AD56" s="341"/>
      <c r="AE56" s="341"/>
      <c r="AF56" s="341"/>
      <c r="AG56" s="341"/>
      <c r="AH56" s="341"/>
      <c r="AI56" s="341"/>
      <c r="AJ56" s="341"/>
      <c r="AK56" s="341"/>
      <c r="AL56" s="341"/>
      <c r="AM56" s="341"/>
      <c r="AN56" s="341"/>
      <c r="AO56" s="341"/>
      <c r="AP56" s="341"/>
      <c r="AQ56" s="341"/>
      <c r="AR56" s="341"/>
    </row>
    <row r="57" spans="1:44" s="319" customFormat="1">
      <c r="A57" s="479"/>
      <c r="B57" s="505" t="s">
        <v>792</v>
      </c>
      <c r="C57" s="622" t="s">
        <v>1531</v>
      </c>
      <c r="D57" s="623"/>
      <c r="E57" s="624"/>
      <c r="F57" s="341"/>
      <c r="G57" s="499"/>
      <c r="H57" s="341"/>
      <c r="I57" s="341"/>
      <c r="J57" s="341"/>
      <c r="K57" s="341"/>
      <c r="L57" s="341"/>
      <c r="M57" s="341"/>
      <c r="N57" s="341"/>
      <c r="O57" s="341"/>
      <c r="P57" s="341"/>
      <c r="Q57" s="341"/>
      <c r="R57" s="341"/>
      <c r="S57" s="341"/>
      <c r="T57" s="341"/>
      <c r="U57" s="341"/>
      <c r="V57" s="341"/>
      <c r="W57" s="341"/>
      <c r="X57" s="341"/>
      <c r="Y57" s="341"/>
      <c r="Z57" s="341"/>
      <c r="AA57" s="341"/>
      <c r="AB57" s="341"/>
      <c r="AC57" s="341"/>
      <c r="AD57" s="341"/>
      <c r="AE57" s="341"/>
      <c r="AF57" s="341"/>
      <c r="AG57" s="341"/>
      <c r="AH57" s="341"/>
      <c r="AI57" s="341"/>
      <c r="AJ57" s="341"/>
      <c r="AK57" s="341"/>
      <c r="AL57" s="341"/>
      <c r="AM57" s="341"/>
      <c r="AN57" s="341"/>
      <c r="AO57" s="341"/>
      <c r="AP57" s="341"/>
      <c r="AQ57" s="341"/>
      <c r="AR57" s="341"/>
    </row>
    <row r="58" spans="1:44" s="319" customFormat="1">
      <c r="A58" s="329" t="s">
        <v>3192</v>
      </c>
      <c r="B58" s="359" t="s">
        <v>1532</v>
      </c>
      <c r="C58" s="124" t="s">
        <v>2085</v>
      </c>
      <c r="D58" s="148" t="s">
        <v>81</v>
      </c>
      <c r="E58" s="403">
        <v>25000</v>
      </c>
      <c r="F58" s="536"/>
      <c r="G58" s="499"/>
      <c r="H58" s="341"/>
      <c r="I58" s="341"/>
      <c r="J58" s="341"/>
      <c r="K58" s="341"/>
      <c r="L58" s="341"/>
      <c r="M58" s="341"/>
      <c r="N58" s="341"/>
      <c r="O58" s="341"/>
      <c r="P58" s="341"/>
      <c r="Q58" s="341"/>
      <c r="R58" s="341"/>
      <c r="S58" s="341"/>
      <c r="T58" s="341"/>
      <c r="U58" s="341"/>
      <c r="V58" s="341"/>
      <c r="W58" s="341"/>
      <c r="X58" s="341"/>
      <c r="Y58" s="341"/>
      <c r="Z58" s="341"/>
      <c r="AA58" s="341"/>
      <c r="AB58" s="341"/>
      <c r="AC58" s="341"/>
      <c r="AD58" s="341"/>
      <c r="AE58" s="341"/>
      <c r="AF58" s="341"/>
      <c r="AG58" s="341"/>
      <c r="AH58" s="341"/>
      <c r="AI58" s="341"/>
      <c r="AJ58" s="341"/>
      <c r="AK58" s="341"/>
      <c r="AL58" s="341"/>
      <c r="AM58" s="341"/>
      <c r="AN58" s="341"/>
      <c r="AO58" s="341"/>
      <c r="AP58" s="341"/>
      <c r="AQ58" s="341"/>
      <c r="AR58" s="341"/>
    </row>
    <row r="59" spans="1:44" s="319" customFormat="1">
      <c r="A59" s="329" t="s">
        <v>3193</v>
      </c>
      <c r="B59" s="359" t="s">
        <v>1534</v>
      </c>
      <c r="C59" s="124" t="s">
        <v>2086</v>
      </c>
      <c r="D59" s="148" t="s">
        <v>81</v>
      </c>
      <c r="E59" s="403">
        <v>12000</v>
      </c>
      <c r="F59" s="536"/>
      <c r="G59" s="499"/>
      <c r="H59" s="341"/>
      <c r="I59" s="341"/>
      <c r="J59" s="341"/>
      <c r="K59" s="341"/>
      <c r="L59" s="341"/>
      <c r="M59" s="341"/>
      <c r="N59" s="341"/>
      <c r="O59" s="341"/>
      <c r="P59" s="341"/>
      <c r="Q59" s="341"/>
      <c r="R59" s="341"/>
      <c r="S59" s="341"/>
      <c r="T59" s="341"/>
      <c r="U59" s="341"/>
      <c r="V59" s="341"/>
      <c r="W59" s="341"/>
      <c r="X59" s="341"/>
      <c r="Y59" s="341"/>
      <c r="Z59" s="341"/>
      <c r="AA59" s="341"/>
      <c r="AB59" s="341"/>
      <c r="AC59" s="341"/>
      <c r="AD59" s="341"/>
      <c r="AE59" s="341"/>
      <c r="AF59" s="341"/>
      <c r="AG59" s="341"/>
      <c r="AH59" s="341"/>
      <c r="AI59" s="341"/>
      <c r="AJ59" s="341"/>
      <c r="AK59" s="341"/>
      <c r="AL59" s="341"/>
      <c r="AM59" s="341"/>
      <c r="AN59" s="341"/>
      <c r="AO59" s="341"/>
      <c r="AP59" s="341"/>
      <c r="AQ59" s="341"/>
      <c r="AR59" s="341"/>
    </row>
    <row r="60" spans="1:44" s="319" customFormat="1" ht="30.6">
      <c r="A60" s="330" t="s">
        <v>3312</v>
      </c>
      <c r="B60" s="359" t="s">
        <v>1536</v>
      </c>
      <c r="C60" s="124" t="s">
        <v>2087</v>
      </c>
      <c r="D60" s="148" t="s">
        <v>81</v>
      </c>
      <c r="E60" s="403">
        <v>21000</v>
      </c>
      <c r="F60" s="527"/>
      <c r="G60" s="499"/>
      <c r="H60" s="341"/>
      <c r="I60" s="341"/>
      <c r="J60" s="341"/>
      <c r="K60" s="341"/>
      <c r="L60" s="341"/>
      <c r="M60" s="341"/>
      <c r="N60" s="341"/>
      <c r="O60" s="341"/>
      <c r="P60" s="341"/>
      <c r="Q60" s="341"/>
      <c r="R60" s="341"/>
      <c r="S60" s="341"/>
      <c r="T60" s="341"/>
      <c r="U60" s="341"/>
      <c r="V60" s="341"/>
      <c r="W60" s="341"/>
      <c r="X60" s="341"/>
      <c r="Y60" s="341"/>
      <c r="Z60" s="341"/>
      <c r="AA60" s="341"/>
      <c r="AB60" s="341"/>
      <c r="AC60" s="341"/>
      <c r="AD60" s="341"/>
      <c r="AE60" s="341"/>
      <c r="AF60" s="341"/>
      <c r="AG60" s="341"/>
      <c r="AH60" s="341"/>
      <c r="AI60" s="341"/>
      <c r="AJ60" s="341"/>
      <c r="AK60" s="341"/>
      <c r="AL60" s="341"/>
      <c r="AM60" s="341"/>
      <c r="AN60" s="341"/>
      <c r="AO60" s="341"/>
      <c r="AP60" s="341"/>
      <c r="AQ60" s="341"/>
      <c r="AR60" s="341"/>
    </row>
    <row r="61" spans="1:44" s="319" customFormat="1" ht="30.6">
      <c r="A61" s="330" t="s">
        <v>3312</v>
      </c>
      <c r="B61" s="359" t="s">
        <v>1538</v>
      </c>
      <c r="C61" s="124" t="s">
        <v>2088</v>
      </c>
      <c r="D61" s="148" t="s">
        <v>81</v>
      </c>
      <c r="E61" s="403">
        <v>26000</v>
      </c>
      <c r="F61" s="527"/>
      <c r="G61" s="499"/>
      <c r="H61" s="341"/>
      <c r="I61" s="341"/>
      <c r="J61" s="341"/>
      <c r="K61" s="341"/>
      <c r="L61" s="341"/>
      <c r="M61" s="341"/>
      <c r="N61" s="341"/>
      <c r="O61" s="341"/>
      <c r="P61" s="341"/>
      <c r="Q61" s="341"/>
      <c r="R61" s="341"/>
      <c r="S61" s="341"/>
      <c r="T61" s="341"/>
      <c r="U61" s="341"/>
      <c r="V61" s="341"/>
      <c r="W61" s="341"/>
      <c r="X61" s="341"/>
      <c r="Y61" s="341"/>
      <c r="Z61" s="341"/>
      <c r="AA61" s="341"/>
      <c r="AB61" s="341"/>
      <c r="AC61" s="341"/>
      <c r="AD61" s="341"/>
      <c r="AE61" s="341"/>
      <c r="AF61" s="341"/>
      <c r="AG61" s="341"/>
      <c r="AH61" s="341"/>
      <c r="AI61" s="341"/>
      <c r="AJ61" s="341"/>
      <c r="AK61" s="341"/>
      <c r="AL61" s="341"/>
      <c r="AM61" s="341"/>
      <c r="AN61" s="341"/>
      <c r="AO61" s="341"/>
      <c r="AP61" s="341"/>
      <c r="AQ61" s="341"/>
      <c r="AR61" s="341"/>
    </row>
    <row r="62" spans="1:44" s="319" customFormat="1" ht="30.6">
      <c r="A62" s="330" t="s">
        <v>3194</v>
      </c>
      <c r="B62" s="359" t="s">
        <v>1540</v>
      </c>
      <c r="C62" s="124" t="s">
        <v>2089</v>
      </c>
      <c r="D62" s="148" t="s">
        <v>81</v>
      </c>
      <c r="E62" s="403">
        <v>28000</v>
      </c>
      <c r="F62" s="536"/>
      <c r="G62" s="499"/>
      <c r="H62" s="341"/>
      <c r="I62" s="341"/>
      <c r="J62" s="341"/>
      <c r="K62" s="341"/>
      <c r="L62" s="341"/>
      <c r="M62" s="341"/>
      <c r="N62" s="341"/>
      <c r="O62" s="341"/>
      <c r="P62" s="341"/>
      <c r="Q62" s="341"/>
      <c r="R62" s="341"/>
      <c r="S62" s="341"/>
      <c r="T62" s="341"/>
      <c r="U62" s="341"/>
      <c r="V62" s="341"/>
      <c r="W62" s="341"/>
      <c r="X62" s="341"/>
      <c r="Y62" s="341"/>
      <c r="Z62" s="341"/>
      <c r="AA62" s="341"/>
      <c r="AB62" s="341"/>
      <c r="AC62" s="341"/>
      <c r="AD62" s="341"/>
      <c r="AE62" s="341"/>
      <c r="AF62" s="341"/>
      <c r="AG62" s="341"/>
      <c r="AH62" s="341"/>
      <c r="AI62" s="341"/>
      <c r="AJ62" s="341"/>
      <c r="AK62" s="341"/>
      <c r="AL62" s="341"/>
      <c r="AM62" s="341"/>
      <c r="AN62" s="341"/>
      <c r="AO62" s="341"/>
      <c r="AP62" s="341"/>
      <c r="AQ62" s="341"/>
      <c r="AR62" s="341"/>
    </row>
    <row r="63" spans="1:44" s="319" customFormat="1">
      <c r="A63" s="329" t="s">
        <v>3195</v>
      </c>
      <c r="B63" s="359" t="s">
        <v>1541</v>
      </c>
      <c r="C63" s="124" t="s">
        <v>2090</v>
      </c>
      <c r="D63" s="148" t="s">
        <v>81</v>
      </c>
      <c r="E63" s="403">
        <v>24000</v>
      </c>
      <c r="F63" s="536"/>
      <c r="G63" s="499"/>
      <c r="H63" s="341"/>
      <c r="I63" s="341"/>
      <c r="J63" s="341"/>
      <c r="K63" s="341"/>
      <c r="L63" s="341"/>
      <c r="M63" s="341"/>
      <c r="N63" s="341"/>
      <c r="O63" s="341"/>
      <c r="P63" s="341"/>
      <c r="Q63" s="341"/>
      <c r="R63" s="341"/>
      <c r="S63" s="341"/>
      <c r="T63" s="341"/>
      <c r="U63" s="341"/>
      <c r="V63" s="341"/>
      <c r="W63" s="341"/>
      <c r="X63" s="341"/>
      <c r="Y63" s="341"/>
      <c r="Z63" s="341"/>
      <c r="AA63" s="341"/>
      <c r="AB63" s="341"/>
      <c r="AC63" s="341"/>
      <c r="AD63" s="341"/>
      <c r="AE63" s="341"/>
      <c r="AF63" s="341"/>
      <c r="AG63" s="341"/>
      <c r="AH63" s="341"/>
      <c r="AI63" s="341"/>
      <c r="AJ63" s="341"/>
      <c r="AK63" s="341"/>
      <c r="AL63" s="341"/>
      <c r="AM63" s="341"/>
      <c r="AN63" s="341"/>
      <c r="AO63" s="341"/>
      <c r="AP63" s="341"/>
      <c r="AQ63" s="341"/>
      <c r="AR63" s="341"/>
    </row>
    <row r="64" spans="1:44" s="319" customFormat="1">
      <c r="A64" s="479"/>
      <c r="B64" s="505" t="s">
        <v>793</v>
      </c>
      <c r="C64" s="623" t="s">
        <v>1542</v>
      </c>
      <c r="D64" s="623"/>
      <c r="E64" s="624"/>
      <c r="F64" s="341"/>
      <c r="G64" s="499"/>
      <c r="H64" s="341"/>
      <c r="I64" s="341"/>
      <c r="J64" s="341"/>
      <c r="K64" s="341"/>
      <c r="L64" s="341"/>
      <c r="M64" s="341"/>
      <c r="N64" s="341"/>
      <c r="O64" s="341"/>
      <c r="P64" s="341"/>
      <c r="Q64" s="341"/>
      <c r="R64" s="341"/>
      <c r="S64" s="341"/>
      <c r="T64" s="341"/>
      <c r="U64" s="341"/>
      <c r="V64" s="341"/>
      <c r="W64" s="341"/>
      <c r="X64" s="341"/>
      <c r="Y64" s="341"/>
      <c r="Z64" s="341"/>
      <c r="AA64" s="341"/>
      <c r="AB64" s="341"/>
      <c r="AC64" s="341"/>
      <c r="AD64" s="341"/>
      <c r="AE64" s="341"/>
      <c r="AF64" s="341"/>
      <c r="AG64" s="341"/>
      <c r="AH64" s="341"/>
      <c r="AI64" s="341"/>
      <c r="AJ64" s="341"/>
      <c r="AK64" s="341"/>
      <c r="AL64" s="341"/>
      <c r="AM64" s="341"/>
      <c r="AN64" s="341"/>
      <c r="AO64" s="341"/>
      <c r="AP64" s="341"/>
      <c r="AQ64" s="341"/>
      <c r="AR64" s="341"/>
    </row>
    <row r="65" spans="1:44" s="319" customFormat="1" ht="30.6">
      <c r="A65" s="330" t="s">
        <v>3313</v>
      </c>
      <c r="B65" s="359" t="s">
        <v>1543</v>
      </c>
      <c r="C65" s="124" t="s">
        <v>2091</v>
      </c>
      <c r="D65" s="148" t="s">
        <v>81</v>
      </c>
      <c r="E65" s="403">
        <v>28000</v>
      </c>
      <c r="F65" s="536"/>
      <c r="G65" s="499"/>
      <c r="H65" s="341"/>
      <c r="I65" s="341"/>
      <c r="J65" s="341"/>
      <c r="K65" s="341"/>
      <c r="L65" s="341"/>
      <c r="M65" s="341"/>
      <c r="N65" s="341"/>
      <c r="O65" s="341"/>
      <c r="P65" s="341"/>
      <c r="Q65" s="341"/>
      <c r="R65" s="341"/>
      <c r="S65" s="341"/>
      <c r="T65" s="341"/>
      <c r="U65" s="341"/>
      <c r="V65" s="341"/>
      <c r="W65" s="341"/>
      <c r="X65" s="341"/>
      <c r="Y65" s="341"/>
      <c r="Z65" s="341"/>
      <c r="AA65" s="341"/>
      <c r="AB65" s="341"/>
      <c r="AC65" s="341"/>
      <c r="AD65" s="341"/>
      <c r="AE65" s="341"/>
      <c r="AF65" s="341"/>
      <c r="AG65" s="341"/>
      <c r="AH65" s="341"/>
      <c r="AI65" s="341"/>
      <c r="AJ65" s="341"/>
      <c r="AK65" s="341"/>
      <c r="AL65" s="341"/>
      <c r="AM65" s="341"/>
      <c r="AN65" s="341"/>
      <c r="AO65" s="341"/>
      <c r="AP65" s="341"/>
      <c r="AQ65" s="341"/>
      <c r="AR65" s="341"/>
    </row>
    <row r="66" spans="1:44" s="265" customFormat="1" ht="39.6">
      <c r="A66" s="330" t="s">
        <v>3314</v>
      </c>
      <c r="B66" s="359" t="s">
        <v>1545</v>
      </c>
      <c r="C66" s="124" t="s">
        <v>2092</v>
      </c>
      <c r="D66" s="148" t="s">
        <v>81</v>
      </c>
      <c r="E66" s="403">
        <v>31000</v>
      </c>
      <c r="F66" s="536"/>
      <c r="G66" s="499"/>
      <c r="H66" s="341"/>
      <c r="I66" s="341"/>
      <c r="J66" s="341"/>
      <c r="K66" s="341"/>
      <c r="L66" s="341"/>
      <c r="M66" s="341"/>
      <c r="N66" s="341"/>
      <c r="O66" s="341"/>
      <c r="P66" s="341"/>
      <c r="Q66" s="341"/>
      <c r="R66" s="341"/>
      <c r="S66" s="341"/>
      <c r="T66" s="341"/>
      <c r="U66" s="341"/>
      <c r="V66" s="341"/>
      <c r="W66" s="341"/>
      <c r="X66" s="341"/>
      <c r="Y66" s="341"/>
      <c r="Z66" s="341"/>
      <c r="AA66" s="341"/>
      <c r="AB66" s="341"/>
      <c r="AC66" s="341"/>
      <c r="AD66" s="341"/>
      <c r="AE66" s="341"/>
      <c r="AF66" s="341"/>
      <c r="AG66" s="341"/>
      <c r="AH66" s="341"/>
      <c r="AI66" s="341"/>
      <c r="AJ66" s="341"/>
      <c r="AK66" s="341"/>
      <c r="AL66" s="341"/>
      <c r="AM66" s="341"/>
      <c r="AN66" s="341"/>
      <c r="AO66" s="341"/>
      <c r="AP66" s="341"/>
      <c r="AQ66" s="341"/>
      <c r="AR66" s="341"/>
    </row>
    <row r="67" spans="1:44" s="265" customFormat="1">
      <c r="A67" s="329" t="s">
        <v>3196</v>
      </c>
      <c r="B67" s="359" t="s">
        <v>1547</v>
      </c>
      <c r="C67" s="124" t="s">
        <v>2093</v>
      </c>
      <c r="D67" s="148" t="s">
        <v>81</v>
      </c>
      <c r="E67" s="403">
        <v>20000</v>
      </c>
      <c r="F67" s="536"/>
      <c r="G67" s="499"/>
      <c r="H67" s="341"/>
      <c r="I67" s="341"/>
      <c r="J67" s="341"/>
      <c r="K67" s="341"/>
      <c r="L67" s="341"/>
      <c r="M67" s="341"/>
      <c r="N67" s="341"/>
      <c r="O67" s="341"/>
      <c r="P67" s="341"/>
      <c r="Q67" s="341"/>
      <c r="R67" s="341"/>
      <c r="S67" s="341"/>
      <c r="T67" s="341"/>
      <c r="U67" s="341"/>
      <c r="V67" s="341"/>
      <c r="W67" s="341"/>
      <c r="X67" s="341"/>
      <c r="Y67" s="341"/>
      <c r="Z67" s="341"/>
      <c r="AA67" s="341"/>
      <c r="AB67" s="341"/>
      <c r="AC67" s="341"/>
      <c r="AD67" s="341"/>
      <c r="AE67" s="341"/>
      <c r="AF67" s="341"/>
      <c r="AG67" s="341"/>
      <c r="AH67" s="341"/>
      <c r="AI67" s="341"/>
      <c r="AJ67" s="341"/>
      <c r="AK67" s="341"/>
      <c r="AL67" s="341"/>
      <c r="AM67" s="341"/>
      <c r="AN67" s="341"/>
      <c r="AO67" s="341"/>
      <c r="AP67" s="341"/>
      <c r="AQ67" s="341"/>
      <c r="AR67" s="341"/>
    </row>
    <row r="68" spans="1:44" s="265" customFormat="1">
      <c r="A68" s="329" t="s">
        <v>3196</v>
      </c>
      <c r="B68" s="359" t="s">
        <v>1549</v>
      </c>
      <c r="C68" s="124" t="s">
        <v>2094</v>
      </c>
      <c r="D68" s="148" t="s">
        <v>81</v>
      </c>
      <c r="E68" s="403">
        <v>26000</v>
      </c>
      <c r="F68" s="536"/>
      <c r="G68" s="499"/>
      <c r="H68" s="341"/>
      <c r="I68" s="341"/>
      <c r="J68" s="341"/>
      <c r="K68" s="341"/>
      <c r="L68" s="341"/>
      <c r="M68" s="341"/>
      <c r="N68" s="341"/>
      <c r="O68" s="341"/>
      <c r="P68" s="341"/>
      <c r="Q68" s="341"/>
      <c r="R68" s="341"/>
      <c r="S68" s="341"/>
      <c r="T68" s="341"/>
      <c r="U68" s="341"/>
      <c r="V68" s="341"/>
      <c r="W68" s="341"/>
      <c r="X68" s="341"/>
      <c r="Y68" s="341"/>
      <c r="Z68" s="341"/>
      <c r="AA68" s="341"/>
      <c r="AB68" s="341"/>
      <c r="AC68" s="341"/>
      <c r="AD68" s="341"/>
      <c r="AE68" s="341"/>
      <c r="AF68" s="341"/>
      <c r="AG68" s="341"/>
      <c r="AH68" s="341"/>
      <c r="AI68" s="341"/>
      <c r="AJ68" s="341"/>
      <c r="AK68" s="341"/>
      <c r="AL68" s="341"/>
      <c r="AM68" s="341"/>
      <c r="AN68" s="341"/>
      <c r="AO68" s="341"/>
      <c r="AP68" s="341"/>
      <c r="AQ68" s="341"/>
      <c r="AR68" s="341"/>
    </row>
    <row r="69" spans="1:44" s="265" customFormat="1">
      <c r="A69" s="329" t="s">
        <v>3197</v>
      </c>
      <c r="B69" s="359" t="s">
        <v>1551</v>
      </c>
      <c r="C69" s="124" t="s">
        <v>2095</v>
      </c>
      <c r="D69" s="123" t="s">
        <v>81</v>
      </c>
      <c r="E69" s="403">
        <v>25000</v>
      </c>
      <c r="F69" s="538"/>
      <c r="G69" s="499"/>
      <c r="H69" s="341"/>
      <c r="I69" s="341"/>
      <c r="J69" s="341"/>
      <c r="K69" s="341"/>
      <c r="L69" s="341"/>
      <c r="M69" s="341"/>
      <c r="N69" s="341"/>
      <c r="O69" s="341"/>
      <c r="P69" s="341"/>
      <c r="Q69" s="341"/>
      <c r="R69" s="341"/>
      <c r="S69" s="341"/>
      <c r="T69" s="341"/>
      <c r="U69" s="341"/>
      <c r="V69" s="341"/>
      <c r="W69" s="341"/>
      <c r="X69" s="341"/>
      <c r="Y69" s="341"/>
      <c r="Z69" s="341"/>
      <c r="AA69" s="341"/>
      <c r="AB69" s="341"/>
      <c r="AC69" s="341"/>
      <c r="AD69" s="341"/>
      <c r="AE69" s="341"/>
      <c r="AF69" s="341"/>
      <c r="AG69" s="341"/>
      <c r="AH69" s="341"/>
      <c r="AI69" s="341"/>
      <c r="AJ69" s="341"/>
      <c r="AK69" s="341"/>
      <c r="AL69" s="341"/>
      <c r="AM69" s="341"/>
      <c r="AN69" s="341"/>
      <c r="AO69" s="341"/>
      <c r="AP69" s="341"/>
      <c r="AQ69" s="341"/>
      <c r="AR69" s="341"/>
    </row>
    <row r="70" spans="1:44" s="265" customFormat="1">
      <c r="A70" s="479"/>
      <c r="B70" s="505" t="s">
        <v>794</v>
      </c>
      <c r="C70" s="622" t="s">
        <v>873</v>
      </c>
      <c r="D70" s="623"/>
      <c r="E70" s="624"/>
      <c r="F70" s="341"/>
      <c r="G70" s="499"/>
      <c r="H70" s="341"/>
      <c r="I70" s="341"/>
      <c r="J70" s="341"/>
      <c r="K70" s="341"/>
      <c r="L70" s="341"/>
      <c r="M70" s="341"/>
      <c r="N70" s="341"/>
      <c r="O70" s="341"/>
      <c r="P70" s="341"/>
      <c r="Q70" s="341"/>
      <c r="R70" s="341"/>
      <c r="S70" s="341"/>
      <c r="T70" s="341"/>
      <c r="U70" s="341"/>
      <c r="V70" s="341"/>
      <c r="W70" s="341"/>
      <c r="X70" s="341"/>
      <c r="Y70" s="341"/>
      <c r="Z70" s="341"/>
      <c r="AA70" s="341"/>
      <c r="AB70" s="341"/>
      <c r="AC70" s="341"/>
      <c r="AD70" s="341"/>
      <c r="AE70" s="341"/>
      <c r="AF70" s="341"/>
      <c r="AG70" s="341"/>
      <c r="AH70" s="341"/>
      <c r="AI70" s="341"/>
      <c r="AJ70" s="341"/>
      <c r="AK70" s="341"/>
      <c r="AL70" s="341"/>
      <c r="AM70" s="341"/>
      <c r="AN70" s="341"/>
      <c r="AO70" s="341"/>
      <c r="AP70" s="341"/>
      <c r="AQ70" s="341"/>
      <c r="AR70" s="341"/>
    </row>
    <row r="71" spans="1:44" s="265" customFormat="1">
      <c r="A71" s="333" t="s">
        <v>3320</v>
      </c>
      <c r="B71" s="359" t="s">
        <v>1553</v>
      </c>
      <c r="C71" s="124" t="s">
        <v>1555</v>
      </c>
      <c r="D71" s="123" t="s">
        <v>81</v>
      </c>
      <c r="E71" s="403">
        <v>7500</v>
      </c>
      <c r="F71" s="486"/>
      <c r="G71" s="499"/>
      <c r="H71" s="341"/>
      <c r="I71" s="341"/>
      <c r="J71" s="341"/>
      <c r="K71" s="341"/>
      <c r="L71" s="341"/>
      <c r="M71" s="341"/>
      <c r="N71" s="341"/>
      <c r="O71" s="341"/>
      <c r="P71" s="341"/>
      <c r="Q71" s="341"/>
      <c r="R71" s="341"/>
      <c r="S71" s="341"/>
      <c r="T71" s="341"/>
      <c r="U71" s="341"/>
      <c r="V71" s="341"/>
      <c r="W71" s="341"/>
      <c r="X71" s="341"/>
      <c r="Y71" s="341"/>
      <c r="Z71" s="341"/>
      <c r="AA71" s="341"/>
      <c r="AB71" s="341"/>
      <c r="AC71" s="341"/>
      <c r="AD71" s="341"/>
      <c r="AE71" s="341"/>
      <c r="AF71" s="341"/>
      <c r="AG71" s="341"/>
      <c r="AH71" s="341"/>
      <c r="AI71" s="341"/>
      <c r="AJ71" s="341"/>
      <c r="AK71" s="341"/>
      <c r="AL71" s="341"/>
      <c r="AM71" s="341"/>
      <c r="AN71" s="341"/>
      <c r="AO71" s="341"/>
      <c r="AP71" s="341"/>
      <c r="AQ71" s="341"/>
      <c r="AR71" s="341"/>
    </row>
    <row r="72" spans="1:44" s="265" customFormat="1">
      <c r="A72" s="333" t="s">
        <v>3321</v>
      </c>
      <c r="B72" s="359" t="s">
        <v>1554</v>
      </c>
      <c r="C72" s="124" t="s">
        <v>1557</v>
      </c>
      <c r="D72" s="123" t="s">
        <v>81</v>
      </c>
      <c r="E72" s="403">
        <v>8000</v>
      </c>
      <c r="F72" s="486"/>
      <c r="G72" s="499"/>
      <c r="H72" s="341"/>
      <c r="I72" s="341"/>
      <c r="J72" s="341"/>
      <c r="K72" s="341"/>
      <c r="L72" s="341"/>
      <c r="M72" s="341"/>
      <c r="N72" s="341"/>
      <c r="O72" s="341"/>
      <c r="P72" s="341"/>
      <c r="Q72" s="341"/>
      <c r="R72" s="341"/>
      <c r="S72" s="341"/>
      <c r="T72" s="341"/>
      <c r="U72" s="341"/>
      <c r="V72" s="341"/>
      <c r="W72" s="341"/>
      <c r="X72" s="341"/>
      <c r="Y72" s="341"/>
      <c r="Z72" s="341"/>
      <c r="AA72" s="341"/>
      <c r="AB72" s="341"/>
      <c r="AC72" s="341"/>
      <c r="AD72" s="341"/>
      <c r="AE72" s="341"/>
      <c r="AF72" s="341"/>
      <c r="AG72" s="341"/>
      <c r="AH72" s="341"/>
      <c r="AI72" s="341"/>
      <c r="AJ72" s="341"/>
      <c r="AK72" s="341"/>
      <c r="AL72" s="341"/>
      <c r="AM72" s="341"/>
      <c r="AN72" s="341"/>
      <c r="AO72" s="341"/>
      <c r="AP72" s="341"/>
      <c r="AQ72" s="341"/>
      <c r="AR72" s="341"/>
    </row>
    <row r="73" spans="1:44" s="265" customFormat="1">
      <c r="A73" s="333" t="s">
        <v>3322</v>
      </c>
      <c r="B73" s="359" t="s">
        <v>1556</v>
      </c>
      <c r="C73" s="124" t="s">
        <v>1559</v>
      </c>
      <c r="D73" s="123" t="s">
        <v>81</v>
      </c>
      <c r="E73" s="403">
        <v>3000</v>
      </c>
      <c r="F73" s="486"/>
      <c r="G73" s="499"/>
      <c r="H73" s="341"/>
      <c r="I73" s="341"/>
      <c r="J73" s="341"/>
      <c r="K73" s="341"/>
      <c r="L73" s="341"/>
      <c r="M73" s="341"/>
      <c r="N73" s="341"/>
      <c r="O73" s="341"/>
      <c r="P73" s="341"/>
      <c r="Q73" s="341"/>
      <c r="R73" s="341"/>
      <c r="S73" s="341"/>
      <c r="T73" s="341"/>
      <c r="U73" s="341"/>
      <c r="V73" s="341"/>
      <c r="W73" s="341"/>
      <c r="X73" s="341"/>
      <c r="Y73" s="341"/>
      <c r="Z73" s="341"/>
      <c r="AA73" s="341"/>
      <c r="AB73" s="341"/>
      <c r="AC73" s="341"/>
      <c r="AD73" s="341"/>
      <c r="AE73" s="341"/>
      <c r="AF73" s="341"/>
      <c r="AG73" s="341"/>
      <c r="AH73" s="341"/>
      <c r="AI73" s="341"/>
      <c r="AJ73" s="341"/>
      <c r="AK73" s="341"/>
      <c r="AL73" s="341"/>
      <c r="AM73" s="341"/>
      <c r="AN73" s="341"/>
      <c r="AO73" s="341"/>
      <c r="AP73" s="341"/>
      <c r="AQ73" s="341"/>
      <c r="AR73" s="341"/>
    </row>
    <row r="74" spans="1:44" s="265" customFormat="1">
      <c r="A74" s="329" t="s">
        <v>3198</v>
      </c>
      <c r="B74" s="359" t="s">
        <v>1558</v>
      </c>
      <c r="C74" s="124" t="s">
        <v>2096</v>
      </c>
      <c r="D74" s="148" t="s">
        <v>81</v>
      </c>
      <c r="E74" s="480">
        <v>14000</v>
      </c>
      <c r="F74" s="536"/>
      <c r="G74" s="499"/>
      <c r="H74" s="341"/>
      <c r="I74" s="341"/>
      <c r="J74" s="341"/>
      <c r="K74" s="341"/>
      <c r="L74" s="341"/>
      <c r="M74" s="341"/>
      <c r="N74" s="341"/>
      <c r="O74" s="341"/>
      <c r="P74" s="341"/>
      <c r="Q74" s="341"/>
      <c r="R74" s="341"/>
      <c r="S74" s="341"/>
      <c r="T74" s="341"/>
      <c r="U74" s="341"/>
      <c r="V74" s="341"/>
      <c r="W74" s="341"/>
      <c r="X74" s="341"/>
      <c r="Y74" s="341"/>
      <c r="Z74" s="341"/>
      <c r="AA74" s="341"/>
      <c r="AB74" s="341"/>
      <c r="AC74" s="341"/>
      <c r="AD74" s="341"/>
      <c r="AE74" s="341"/>
      <c r="AF74" s="341"/>
      <c r="AG74" s="341"/>
      <c r="AH74" s="341"/>
      <c r="AI74" s="341"/>
      <c r="AJ74" s="341"/>
      <c r="AK74" s="341"/>
      <c r="AL74" s="341"/>
      <c r="AM74" s="341"/>
      <c r="AN74" s="341"/>
      <c r="AO74" s="341"/>
      <c r="AP74" s="341"/>
      <c r="AQ74" s="341"/>
      <c r="AR74" s="341"/>
    </row>
    <row r="75" spans="1:44" s="265" customFormat="1" ht="26.4">
      <c r="A75" s="329" t="s">
        <v>3198</v>
      </c>
      <c r="B75" s="359" t="s">
        <v>1560</v>
      </c>
      <c r="C75" s="124" t="s">
        <v>2097</v>
      </c>
      <c r="D75" s="148" t="s">
        <v>81</v>
      </c>
      <c r="E75" s="480">
        <v>16000</v>
      </c>
      <c r="F75" s="536"/>
      <c r="G75" s="499"/>
      <c r="H75" s="341"/>
      <c r="I75" s="341"/>
      <c r="J75" s="341"/>
      <c r="K75" s="341"/>
      <c r="L75" s="341"/>
      <c r="M75" s="341"/>
      <c r="N75" s="341"/>
      <c r="O75" s="341"/>
      <c r="P75" s="341"/>
      <c r="Q75" s="341"/>
      <c r="R75" s="341"/>
      <c r="S75" s="341"/>
      <c r="T75" s="341"/>
      <c r="U75" s="341"/>
      <c r="V75" s="341"/>
      <c r="W75" s="341"/>
      <c r="X75" s="341"/>
      <c r="Y75" s="341"/>
      <c r="Z75" s="341"/>
      <c r="AA75" s="341"/>
      <c r="AB75" s="341"/>
      <c r="AC75" s="341"/>
      <c r="AD75" s="341"/>
      <c r="AE75" s="341"/>
      <c r="AF75" s="341"/>
      <c r="AG75" s="341"/>
      <c r="AH75" s="341"/>
      <c r="AI75" s="341"/>
      <c r="AJ75" s="341"/>
      <c r="AK75" s="341"/>
      <c r="AL75" s="341"/>
      <c r="AM75" s="341"/>
      <c r="AN75" s="341"/>
      <c r="AO75" s="341"/>
      <c r="AP75" s="341"/>
      <c r="AQ75" s="341"/>
      <c r="AR75" s="341"/>
    </row>
    <row r="76" spans="1:44" s="265" customFormat="1" ht="26.4">
      <c r="A76" s="329" t="s">
        <v>3185</v>
      </c>
      <c r="B76" s="359" t="s">
        <v>1562</v>
      </c>
      <c r="C76" s="124" t="s">
        <v>2098</v>
      </c>
      <c r="D76" s="148" t="s">
        <v>81</v>
      </c>
      <c r="E76" s="480">
        <v>18000</v>
      </c>
      <c r="F76" s="536"/>
      <c r="G76" s="499"/>
      <c r="H76" s="341"/>
      <c r="I76" s="341"/>
      <c r="J76" s="341"/>
      <c r="K76" s="341"/>
      <c r="L76" s="341"/>
      <c r="M76" s="341"/>
      <c r="N76" s="341"/>
      <c r="O76" s="341"/>
      <c r="P76" s="341"/>
      <c r="Q76" s="341"/>
      <c r="R76" s="341"/>
      <c r="S76" s="341"/>
      <c r="T76" s="341"/>
      <c r="U76" s="341"/>
      <c r="V76" s="341"/>
      <c r="W76" s="341"/>
      <c r="X76" s="341"/>
      <c r="Y76" s="341"/>
      <c r="Z76" s="341"/>
      <c r="AA76" s="341"/>
      <c r="AB76" s="341"/>
      <c r="AC76" s="341"/>
      <c r="AD76" s="341"/>
      <c r="AE76" s="341"/>
      <c r="AF76" s="341"/>
      <c r="AG76" s="341"/>
      <c r="AH76" s="341"/>
      <c r="AI76" s="341"/>
      <c r="AJ76" s="341"/>
      <c r="AK76" s="341"/>
      <c r="AL76" s="341"/>
      <c r="AM76" s="341"/>
      <c r="AN76" s="341"/>
      <c r="AO76" s="341"/>
      <c r="AP76" s="341"/>
      <c r="AQ76" s="341"/>
      <c r="AR76" s="341"/>
    </row>
    <row r="77" spans="1:44" s="265" customFormat="1">
      <c r="A77" s="479"/>
      <c r="B77" s="505" t="s">
        <v>795</v>
      </c>
      <c r="C77" s="622" t="s">
        <v>1566</v>
      </c>
      <c r="D77" s="623"/>
      <c r="E77" s="624"/>
      <c r="F77" s="341"/>
      <c r="G77" s="499"/>
      <c r="H77" s="341"/>
      <c r="I77" s="341"/>
      <c r="J77" s="341"/>
      <c r="K77" s="341"/>
      <c r="L77" s="341"/>
      <c r="M77" s="341"/>
      <c r="N77" s="341"/>
      <c r="O77" s="341"/>
      <c r="P77" s="341"/>
      <c r="Q77" s="341"/>
      <c r="R77" s="341"/>
      <c r="S77" s="341"/>
      <c r="T77" s="341"/>
      <c r="U77" s="341"/>
      <c r="V77" s="341"/>
      <c r="W77" s="341"/>
      <c r="X77" s="341"/>
      <c r="Y77" s="341"/>
      <c r="Z77" s="341"/>
      <c r="AA77" s="341"/>
      <c r="AB77" s="341"/>
      <c r="AC77" s="341"/>
      <c r="AD77" s="341"/>
      <c r="AE77" s="341"/>
      <c r="AF77" s="341"/>
      <c r="AG77" s="341"/>
      <c r="AH77" s="341"/>
      <c r="AI77" s="341"/>
      <c r="AJ77" s="341"/>
      <c r="AK77" s="341"/>
      <c r="AL77" s="341"/>
      <c r="AM77" s="341"/>
      <c r="AN77" s="341"/>
      <c r="AO77" s="341"/>
      <c r="AP77" s="341"/>
      <c r="AQ77" s="341"/>
      <c r="AR77" s="341"/>
    </row>
    <row r="78" spans="1:44" s="265" customFormat="1">
      <c r="A78" s="329" t="s">
        <v>3199</v>
      </c>
      <c r="B78" s="359" t="s">
        <v>1567</v>
      </c>
      <c r="C78" s="124" t="s">
        <v>2099</v>
      </c>
      <c r="D78" s="148" t="s">
        <v>81</v>
      </c>
      <c r="E78" s="480">
        <v>15000</v>
      </c>
      <c r="F78" s="536"/>
      <c r="G78" s="499"/>
      <c r="H78" s="341"/>
      <c r="I78" s="341"/>
      <c r="J78" s="341"/>
      <c r="K78" s="341"/>
      <c r="L78" s="341"/>
      <c r="M78" s="341"/>
      <c r="N78" s="341"/>
      <c r="O78" s="341"/>
      <c r="P78" s="341"/>
      <c r="Q78" s="341"/>
      <c r="R78" s="341"/>
      <c r="S78" s="341"/>
      <c r="T78" s="341"/>
      <c r="U78" s="341"/>
      <c r="V78" s="341"/>
      <c r="W78" s="341"/>
      <c r="X78" s="341"/>
      <c r="Y78" s="341"/>
      <c r="Z78" s="341"/>
      <c r="AA78" s="341"/>
      <c r="AB78" s="341"/>
      <c r="AC78" s="341"/>
      <c r="AD78" s="341"/>
      <c r="AE78" s="341"/>
      <c r="AF78" s="341"/>
      <c r="AG78" s="341"/>
      <c r="AH78" s="341"/>
      <c r="AI78" s="341"/>
      <c r="AJ78" s="341"/>
      <c r="AK78" s="341"/>
      <c r="AL78" s="341"/>
      <c r="AM78" s="341"/>
      <c r="AN78" s="341"/>
      <c r="AO78" s="341"/>
      <c r="AP78" s="341"/>
      <c r="AQ78" s="341"/>
      <c r="AR78" s="341"/>
    </row>
    <row r="79" spans="1:44" s="265" customFormat="1" ht="26.4">
      <c r="A79" s="329" t="s">
        <v>3200</v>
      </c>
      <c r="B79" s="359" t="s">
        <v>1568</v>
      </c>
      <c r="C79" s="124" t="s">
        <v>2100</v>
      </c>
      <c r="D79" s="148" t="s">
        <v>81</v>
      </c>
      <c r="E79" s="480">
        <v>17000</v>
      </c>
      <c r="F79" s="527"/>
      <c r="G79" s="499"/>
      <c r="H79" s="341"/>
      <c r="I79" s="341"/>
      <c r="J79" s="341"/>
      <c r="K79" s="341"/>
      <c r="L79" s="341"/>
      <c r="M79" s="341"/>
      <c r="N79" s="341"/>
      <c r="O79" s="341"/>
      <c r="P79" s="341"/>
      <c r="Q79" s="341"/>
      <c r="R79" s="341"/>
      <c r="S79" s="341"/>
      <c r="T79" s="341"/>
      <c r="U79" s="341"/>
      <c r="V79" s="341"/>
      <c r="W79" s="341"/>
      <c r="X79" s="341"/>
      <c r="Y79" s="341"/>
      <c r="Z79" s="341"/>
      <c r="AA79" s="341"/>
      <c r="AB79" s="341"/>
      <c r="AC79" s="341"/>
      <c r="AD79" s="341"/>
      <c r="AE79" s="341"/>
      <c r="AF79" s="341"/>
      <c r="AG79" s="341"/>
      <c r="AH79" s="341"/>
      <c r="AI79" s="341"/>
      <c r="AJ79" s="341"/>
      <c r="AK79" s="341"/>
      <c r="AL79" s="341"/>
      <c r="AM79" s="341"/>
      <c r="AN79" s="341"/>
      <c r="AO79" s="341"/>
      <c r="AP79" s="341"/>
      <c r="AQ79" s="341"/>
      <c r="AR79" s="341"/>
    </row>
    <row r="80" spans="1:44" s="265" customFormat="1" ht="26.4">
      <c r="A80" s="329" t="s">
        <v>3201</v>
      </c>
      <c r="B80" s="359" t="s">
        <v>1570</v>
      </c>
      <c r="C80" s="124" t="s">
        <v>2101</v>
      </c>
      <c r="D80" s="148" t="s">
        <v>81</v>
      </c>
      <c r="E80" s="403">
        <v>30000</v>
      </c>
      <c r="F80" s="527"/>
      <c r="G80" s="499"/>
      <c r="H80" s="341"/>
      <c r="I80" s="341"/>
      <c r="J80" s="341"/>
      <c r="K80" s="341"/>
      <c r="L80" s="341"/>
      <c r="M80" s="341"/>
      <c r="N80" s="341"/>
      <c r="O80" s="341"/>
      <c r="P80" s="341"/>
      <c r="Q80" s="341"/>
      <c r="R80" s="341"/>
      <c r="S80" s="341"/>
      <c r="T80" s="341"/>
      <c r="U80" s="341"/>
      <c r="V80" s="341"/>
      <c r="W80" s="341"/>
      <c r="X80" s="341"/>
      <c r="Y80" s="341"/>
      <c r="Z80" s="341"/>
      <c r="AA80" s="341"/>
      <c r="AB80" s="341"/>
      <c r="AC80" s="341"/>
      <c r="AD80" s="341"/>
      <c r="AE80" s="341"/>
      <c r="AF80" s="341"/>
      <c r="AG80" s="341"/>
      <c r="AH80" s="341"/>
      <c r="AI80" s="341"/>
      <c r="AJ80" s="341"/>
      <c r="AK80" s="341"/>
      <c r="AL80" s="341"/>
      <c r="AM80" s="341"/>
      <c r="AN80" s="341"/>
      <c r="AO80" s="341"/>
      <c r="AP80" s="341"/>
      <c r="AQ80" s="341"/>
      <c r="AR80" s="341"/>
    </row>
    <row r="81" spans="1:6" ht="26.4">
      <c r="A81" s="329" t="s">
        <v>3202</v>
      </c>
      <c r="B81" s="359" t="s">
        <v>1572</v>
      </c>
      <c r="C81" s="124" t="s">
        <v>2102</v>
      </c>
      <c r="D81" s="148" t="s">
        <v>81</v>
      </c>
      <c r="E81" s="480">
        <v>17000</v>
      </c>
      <c r="F81" s="527"/>
    </row>
    <row r="82" spans="1:6" ht="26.4">
      <c r="A82" s="329" t="s">
        <v>3198</v>
      </c>
      <c r="B82" s="359" t="s">
        <v>1574</v>
      </c>
      <c r="C82" s="124" t="s">
        <v>2103</v>
      </c>
      <c r="D82" s="148" t="s">
        <v>81</v>
      </c>
      <c r="E82" s="403">
        <v>18000</v>
      </c>
      <c r="F82" s="527"/>
    </row>
    <row r="83" spans="1:6">
      <c r="A83" s="479"/>
      <c r="B83" s="505" t="s">
        <v>1825</v>
      </c>
      <c r="C83" s="613" t="s">
        <v>1336</v>
      </c>
      <c r="D83" s="613"/>
      <c r="E83" s="614"/>
    </row>
    <row r="84" spans="1:6">
      <c r="A84" s="329" t="s">
        <v>1874</v>
      </c>
      <c r="B84" s="371" t="s">
        <v>1826</v>
      </c>
      <c r="C84" s="59" t="s">
        <v>2955</v>
      </c>
      <c r="D84" s="148" t="s">
        <v>81</v>
      </c>
      <c r="E84" s="399">
        <v>1000</v>
      </c>
      <c r="F84" s="104"/>
    </row>
    <row r="85" spans="1:6">
      <c r="A85" s="329" t="s">
        <v>1874</v>
      </c>
      <c r="B85" s="359" t="s">
        <v>1827</v>
      </c>
      <c r="C85" s="340" t="s">
        <v>2950</v>
      </c>
      <c r="D85" s="148" t="s">
        <v>81</v>
      </c>
      <c r="E85" s="403">
        <v>1200</v>
      </c>
      <c r="F85" s="104"/>
    </row>
    <row r="86" spans="1:6">
      <c r="A86" s="479"/>
      <c r="B86" s="505" t="s">
        <v>2054</v>
      </c>
      <c r="C86" s="615" t="s">
        <v>771</v>
      </c>
      <c r="D86" s="616"/>
      <c r="E86" s="617"/>
    </row>
    <row r="87" spans="1:6">
      <c r="A87" s="333" t="s">
        <v>3175</v>
      </c>
      <c r="B87" s="359" t="s">
        <v>2055</v>
      </c>
      <c r="C87" s="99" t="s">
        <v>2105</v>
      </c>
      <c r="D87" s="71" t="s">
        <v>587</v>
      </c>
      <c r="E87" s="390">
        <v>1000</v>
      </c>
      <c r="F87" s="539"/>
    </row>
    <row r="88" spans="1:6">
      <c r="A88" s="479"/>
      <c r="B88" s="599" t="s">
        <v>797</v>
      </c>
      <c r="C88" s="573" t="s">
        <v>603</v>
      </c>
      <c r="D88" s="574"/>
      <c r="E88" s="596"/>
    </row>
    <row r="89" spans="1:6">
      <c r="A89" s="479"/>
      <c r="B89" s="600"/>
      <c r="C89" s="618" t="s">
        <v>1331</v>
      </c>
      <c r="D89" s="619"/>
      <c r="E89" s="620"/>
    </row>
    <row r="90" spans="1:6">
      <c r="A90" s="479"/>
      <c r="B90" s="500" t="s">
        <v>798</v>
      </c>
      <c r="C90" s="566" t="s">
        <v>604</v>
      </c>
      <c r="D90" s="565"/>
      <c r="E90" s="621"/>
    </row>
    <row r="91" spans="1:6" ht="26.4">
      <c r="A91" s="330" t="s">
        <v>3183</v>
      </c>
      <c r="B91" s="343" t="s">
        <v>1326</v>
      </c>
      <c r="C91" s="524" t="s">
        <v>3022</v>
      </c>
      <c r="D91" s="339" t="s">
        <v>81</v>
      </c>
      <c r="E91" s="403">
        <v>30000</v>
      </c>
      <c r="F91" s="540"/>
    </row>
    <row r="92" spans="1:6" ht="30.6">
      <c r="A92" s="325" t="s">
        <v>3184</v>
      </c>
      <c r="B92" s="343" t="s">
        <v>1327</v>
      </c>
      <c r="C92" s="524" t="s">
        <v>3023</v>
      </c>
      <c r="D92" s="339" t="s">
        <v>81</v>
      </c>
      <c r="E92" s="403">
        <v>35000</v>
      </c>
      <c r="F92" s="540"/>
    </row>
    <row r="93" spans="1:6" ht="37.5" customHeight="1">
      <c r="A93" s="330" t="s">
        <v>3184</v>
      </c>
      <c r="B93" s="343" t="s">
        <v>1328</v>
      </c>
      <c r="C93" s="517" t="s">
        <v>3411</v>
      </c>
      <c r="D93" s="339" t="s">
        <v>81</v>
      </c>
      <c r="E93" s="403">
        <v>18500</v>
      </c>
      <c r="F93" s="540"/>
    </row>
    <row r="94" spans="1:6">
      <c r="A94" s="479"/>
      <c r="B94" s="503" t="s">
        <v>1857</v>
      </c>
      <c r="C94" s="632" t="s">
        <v>873</v>
      </c>
      <c r="D94" s="633"/>
      <c r="E94" s="634"/>
    </row>
    <row r="95" spans="1:6" ht="26.4">
      <c r="A95" s="329" t="s">
        <v>3185</v>
      </c>
      <c r="B95" s="352" t="s">
        <v>1858</v>
      </c>
      <c r="C95" s="340" t="s">
        <v>2104</v>
      </c>
      <c r="D95" s="339" t="s">
        <v>81</v>
      </c>
      <c r="E95" s="403">
        <v>18000</v>
      </c>
      <c r="F95" s="540"/>
    </row>
    <row r="96" spans="1:6">
      <c r="A96" s="479"/>
      <c r="B96" s="500" t="s">
        <v>2056</v>
      </c>
      <c r="C96" s="566" t="s">
        <v>771</v>
      </c>
      <c r="D96" s="565"/>
      <c r="E96" s="621"/>
    </row>
    <row r="97" spans="1:6">
      <c r="A97" s="333" t="s">
        <v>3174</v>
      </c>
      <c r="B97" s="343" t="s">
        <v>2057</v>
      </c>
      <c r="C97" s="99" t="s">
        <v>2105</v>
      </c>
      <c r="D97" s="71" t="s">
        <v>587</v>
      </c>
      <c r="E97" s="390">
        <v>1100</v>
      </c>
      <c r="F97" s="539"/>
    </row>
    <row r="98" spans="1:6">
      <c r="A98" s="479"/>
      <c r="B98" s="506" t="s">
        <v>799</v>
      </c>
      <c r="C98" s="573" t="s">
        <v>605</v>
      </c>
      <c r="D98" s="574"/>
      <c r="E98" s="596"/>
    </row>
    <row r="99" spans="1:6">
      <c r="A99" s="479"/>
      <c r="B99" s="505" t="s">
        <v>800</v>
      </c>
      <c r="C99" s="631" t="s">
        <v>873</v>
      </c>
      <c r="D99" s="613"/>
      <c r="E99" s="614"/>
    </row>
    <row r="100" spans="1:6">
      <c r="A100" s="329" t="s">
        <v>3238</v>
      </c>
      <c r="B100" s="359" t="s">
        <v>1729</v>
      </c>
      <c r="C100" s="124" t="s">
        <v>2107</v>
      </c>
      <c r="D100" s="148" t="s">
        <v>81</v>
      </c>
      <c r="E100" s="403">
        <v>13000</v>
      </c>
      <c r="F100" s="533"/>
    </row>
    <row r="101" spans="1:6">
      <c r="A101" s="329" t="s">
        <v>3238</v>
      </c>
      <c r="B101" s="359" t="s">
        <v>1732</v>
      </c>
      <c r="C101" s="124" t="s">
        <v>2108</v>
      </c>
      <c r="D101" s="148" t="s">
        <v>81</v>
      </c>
      <c r="E101" s="403">
        <v>20000</v>
      </c>
      <c r="F101" s="533"/>
    </row>
    <row r="102" spans="1:6">
      <c r="A102" s="329" t="s">
        <v>3238</v>
      </c>
      <c r="B102" s="359" t="s">
        <v>1737</v>
      </c>
      <c r="C102" s="124" t="s">
        <v>2109</v>
      </c>
      <c r="D102" s="148" t="s">
        <v>81</v>
      </c>
      <c r="E102" s="403">
        <v>20000</v>
      </c>
      <c r="F102" s="533"/>
    </row>
    <row r="103" spans="1:6" ht="26.4">
      <c r="A103" s="329" t="s">
        <v>3238</v>
      </c>
      <c r="B103" s="359" t="s">
        <v>1738</v>
      </c>
      <c r="C103" s="124" t="s">
        <v>2110</v>
      </c>
      <c r="D103" s="148" t="s">
        <v>81</v>
      </c>
      <c r="E103" s="403">
        <v>10500</v>
      </c>
      <c r="F103" s="533"/>
    </row>
    <row r="104" spans="1:6">
      <c r="A104" s="479"/>
      <c r="B104" s="500" t="s">
        <v>801</v>
      </c>
      <c r="C104" s="566" t="s">
        <v>606</v>
      </c>
      <c r="D104" s="565"/>
      <c r="E104" s="621"/>
    </row>
    <row r="105" spans="1:6">
      <c r="A105" s="479"/>
      <c r="B105" s="500" t="s">
        <v>1739</v>
      </c>
      <c r="C105" s="618" t="s">
        <v>607</v>
      </c>
      <c r="D105" s="619"/>
      <c r="E105" s="620"/>
    </row>
    <row r="106" spans="1:6">
      <c r="A106" s="329" t="s">
        <v>3151</v>
      </c>
      <c r="B106" s="343" t="s">
        <v>2876</v>
      </c>
      <c r="C106" s="340" t="s">
        <v>2111</v>
      </c>
      <c r="D106" s="15" t="s">
        <v>587</v>
      </c>
      <c r="E106" s="81">
        <v>500</v>
      </c>
      <c r="F106" s="104"/>
    </row>
    <row r="107" spans="1:6">
      <c r="A107" s="329" t="s">
        <v>3152</v>
      </c>
      <c r="B107" s="343" t="s">
        <v>2877</v>
      </c>
      <c r="C107" s="79" t="s">
        <v>2112</v>
      </c>
      <c r="D107" s="474" t="s">
        <v>587</v>
      </c>
      <c r="E107" s="81">
        <v>400</v>
      </c>
      <c r="F107" s="486"/>
    </row>
    <row r="108" spans="1:6">
      <c r="A108" s="479"/>
      <c r="B108" s="492" t="s">
        <v>1740</v>
      </c>
      <c r="C108" s="619" t="s">
        <v>610</v>
      </c>
      <c r="D108" s="619"/>
      <c r="E108" s="620"/>
    </row>
    <row r="109" spans="1:6">
      <c r="A109" s="329" t="s">
        <v>3153</v>
      </c>
      <c r="B109" s="343" t="s">
        <v>2878</v>
      </c>
      <c r="C109" s="340" t="s">
        <v>2113</v>
      </c>
      <c r="D109" s="130" t="s">
        <v>587</v>
      </c>
      <c r="E109" s="81">
        <v>500</v>
      </c>
      <c r="F109" s="486"/>
    </row>
    <row r="110" spans="1:6">
      <c r="A110" s="329" t="s">
        <v>3154</v>
      </c>
      <c r="B110" s="343" t="s">
        <v>2879</v>
      </c>
      <c r="C110" s="340" t="s">
        <v>2114</v>
      </c>
      <c r="D110" s="130" t="s">
        <v>587</v>
      </c>
      <c r="E110" s="81">
        <v>700</v>
      </c>
      <c r="F110" s="486"/>
    </row>
    <row r="111" spans="1:6">
      <c r="A111" s="479"/>
      <c r="B111" s="500" t="s">
        <v>1741</v>
      </c>
      <c r="C111" s="625" t="s">
        <v>1837</v>
      </c>
      <c r="D111" s="626"/>
      <c r="E111" s="627"/>
    </row>
    <row r="112" spans="1:6" ht="26.4">
      <c r="A112" s="329" t="s">
        <v>3155</v>
      </c>
      <c r="B112" s="343" t="s">
        <v>2880</v>
      </c>
      <c r="C112" s="79" t="s">
        <v>1838</v>
      </c>
      <c r="D112" s="80" t="s">
        <v>587</v>
      </c>
      <c r="E112" s="81">
        <v>80</v>
      </c>
      <c r="F112" s="486"/>
    </row>
    <row r="113" spans="1:6" ht="26.4">
      <c r="A113" s="329" t="s">
        <v>3156</v>
      </c>
      <c r="B113" s="343" t="s">
        <v>2881</v>
      </c>
      <c r="C113" s="79" t="s">
        <v>1839</v>
      </c>
      <c r="D113" s="80" t="s">
        <v>587</v>
      </c>
      <c r="E113" s="81">
        <v>300</v>
      </c>
      <c r="F113" s="486"/>
    </row>
    <row r="114" spans="1:6" ht="26.4">
      <c r="A114" s="329" t="s">
        <v>3157</v>
      </c>
      <c r="B114" s="343" t="s">
        <v>2951</v>
      </c>
      <c r="C114" s="79" t="s">
        <v>2937</v>
      </c>
      <c r="D114" s="80" t="s">
        <v>587</v>
      </c>
      <c r="E114" s="81">
        <v>120</v>
      </c>
      <c r="F114" s="486"/>
    </row>
    <row r="115" spans="1:6">
      <c r="A115" s="479"/>
      <c r="B115" s="506" t="s">
        <v>802</v>
      </c>
      <c r="C115" s="628" t="s">
        <v>615</v>
      </c>
      <c r="D115" s="629"/>
      <c r="E115" s="630"/>
    </row>
    <row r="116" spans="1:6">
      <c r="A116" s="479"/>
      <c r="B116" s="505" t="s">
        <v>803</v>
      </c>
      <c r="C116" s="631" t="s">
        <v>873</v>
      </c>
      <c r="D116" s="613"/>
      <c r="E116" s="614"/>
    </row>
    <row r="117" spans="1:6" ht="26.4">
      <c r="A117" s="329" t="s">
        <v>3240</v>
      </c>
      <c r="B117" s="359" t="s">
        <v>1087</v>
      </c>
      <c r="C117" s="124" t="s">
        <v>2115</v>
      </c>
      <c r="D117" s="148" t="s">
        <v>81</v>
      </c>
      <c r="E117" s="403">
        <v>18500</v>
      </c>
      <c r="F117" s="533"/>
    </row>
    <row r="118" spans="1:6" ht="39.6">
      <c r="A118" s="329" t="s">
        <v>3241</v>
      </c>
      <c r="B118" s="359" t="s">
        <v>1091</v>
      </c>
      <c r="C118" s="124" t="s">
        <v>2116</v>
      </c>
      <c r="D118" s="148" t="s">
        <v>81</v>
      </c>
      <c r="E118" s="403">
        <v>21700</v>
      </c>
      <c r="F118" s="533"/>
    </row>
    <row r="119" spans="1:6">
      <c r="A119" s="329" t="s">
        <v>3242</v>
      </c>
      <c r="B119" s="359" t="s">
        <v>1092</v>
      </c>
      <c r="C119" s="124" t="s">
        <v>2117</v>
      </c>
      <c r="D119" s="148" t="s">
        <v>81</v>
      </c>
      <c r="E119" s="403">
        <v>28000</v>
      </c>
      <c r="F119" s="486"/>
    </row>
    <row r="120" spans="1:6">
      <c r="A120" s="329" t="s">
        <v>3243</v>
      </c>
      <c r="B120" s="359" t="s">
        <v>1093</v>
      </c>
      <c r="C120" s="124" t="s">
        <v>2118</v>
      </c>
      <c r="D120" s="475" t="s">
        <v>81</v>
      </c>
      <c r="E120" s="403">
        <v>17000</v>
      </c>
      <c r="F120" s="541"/>
    </row>
    <row r="121" spans="1:6">
      <c r="A121" s="329" t="s">
        <v>3244</v>
      </c>
      <c r="B121" s="359" t="s">
        <v>1094</v>
      </c>
      <c r="C121" s="124" t="s">
        <v>2119</v>
      </c>
      <c r="D121" s="148" t="s">
        <v>81</v>
      </c>
      <c r="E121" s="403">
        <v>23000</v>
      </c>
      <c r="F121" s="486"/>
    </row>
    <row r="122" spans="1:6">
      <c r="A122" s="329" t="s">
        <v>3245</v>
      </c>
      <c r="B122" s="359" t="s">
        <v>1095</v>
      </c>
      <c r="C122" s="124" t="s">
        <v>2120</v>
      </c>
      <c r="D122" s="148" t="s">
        <v>81</v>
      </c>
      <c r="E122" s="403">
        <v>21000</v>
      </c>
      <c r="F122" s="486"/>
    </row>
    <row r="123" spans="1:6">
      <c r="A123" s="329" t="s">
        <v>3246</v>
      </c>
      <c r="B123" s="359" t="s">
        <v>1096</v>
      </c>
      <c r="C123" s="124" t="s">
        <v>2121</v>
      </c>
      <c r="D123" s="148" t="s">
        <v>81</v>
      </c>
      <c r="E123" s="403">
        <v>20500</v>
      </c>
      <c r="F123" s="533"/>
    </row>
    <row r="124" spans="1:6">
      <c r="A124" s="329" t="s">
        <v>3239</v>
      </c>
      <c r="B124" s="359" t="s">
        <v>1097</v>
      </c>
      <c r="C124" s="124" t="s">
        <v>2122</v>
      </c>
      <c r="D124" s="148" t="s">
        <v>81</v>
      </c>
      <c r="E124" s="403">
        <v>9500</v>
      </c>
      <c r="F124" s="533"/>
    </row>
    <row r="125" spans="1:6">
      <c r="A125" s="329" t="s">
        <v>3247</v>
      </c>
      <c r="B125" s="359" t="s">
        <v>1098</v>
      </c>
      <c r="C125" s="124" t="s">
        <v>2123</v>
      </c>
      <c r="D125" s="148" t="s">
        <v>81</v>
      </c>
      <c r="E125" s="403">
        <v>17500</v>
      </c>
      <c r="F125" s="533"/>
    </row>
    <row r="126" spans="1:6">
      <c r="A126" s="329" t="s">
        <v>3248</v>
      </c>
      <c r="B126" s="359" t="s">
        <v>1099</v>
      </c>
      <c r="C126" s="124" t="s">
        <v>2124</v>
      </c>
      <c r="D126" s="148" t="s">
        <v>81</v>
      </c>
      <c r="E126" s="403">
        <v>15500</v>
      </c>
      <c r="F126" s="533"/>
    </row>
    <row r="127" spans="1:6">
      <c r="A127" s="329" t="s">
        <v>3249</v>
      </c>
      <c r="B127" s="359" t="s">
        <v>1100</v>
      </c>
      <c r="C127" s="124" t="s">
        <v>2125</v>
      </c>
      <c r="D127" s="148" t="s">
        <v>81</v>
      </c>
      <c r="E127" s="403">
        <v>21000</v>
      </c>
      <c r="F127" s="533"/>
    </row>
    <row r="128" spans="1:6">
      <c r="A128" s="479"/>
      <c r="B128" s="505" t="s">
        <v>806</v>
      </c>
      <c r="C128" s="631" t="s">
        <v>1336</v>
      </c>
      <c r="D128" s="613"/>
      <c r="E128" s="614"/>
    </row>
    <row r="129" spans="1:6">
      <c r="A129" s="329" t="s">
        <v>1859</v>
      </c>
      <c r="B129" s="359" t="s">
        <v>1088</v>
      </c>
      <c r="C129" s="124" t="s">
        <v>2950</v>
      </c>
      <c r="D129" s="148" t="s">
        <v>81</v>
      </c>
      <c r="E129" s="403">
        <v>1200</v>
      </c>
      <c r="F129" s="533"/>
    </row>
    <row r="130" spans="1:6">
      <c r="A130" s="479"/>
      <c r="B130" s="505" t="s">
        <v>808</v>
      </c>
      <c r="C130" s="566" t="s">
        <v>771</v>
      </c>
      <c r="D130" s="565"/>
      <c r="E130" s="621"/>
    </row>
    <row r="131" spans="1:6">
      <c r="A131" s="329" t="s">
        <v>3148</v>
      </c>
      <c r="B131" s="359" t="s">
        <v>1370</v>
      </c>
      <c r="C131" s="99" t="s">
        <v>2126</v>
      </c>
      <c r="D131" s="71" t="s">
        <v>587</v>
      </c>
      <c r="E131" s="438">
        <v>800</v>
      </c>
      <c r="F131" s="539"/>
    </row>
    <row r="132" spans="1:6">
      <c r="A132" s="329" t="s">
        <v>3149</v>
      </c>
      <c r="B132" s="359" t="s">
        <v>1371</v>
      </c>
      <c r="C132" s="99" t="s">
        <v>2127</v>
      </c>
      <c r="D132" s="71" t="s">
        <v>587</v>
      </c>
      <c r="E132" s="438">
        <v>600</v>
      </c>
      <c r="F132" s="539"/>
    </row>
    <row r="133" spans="1:6">
      <c r="A133" s="479"/>
      <c r="B133" s="599" t="s">
        <v>810</v>
      </c>
      <c r="C133" s="601" t="s">
        <v>625</v>
      </c>
      <c r="D133" s="602"/>
      <c r="E133" s="603"/>
    </row>
    <row r="134" spans="1:6">
      <c r="A134" s="479"/>
      <c r="B134" s="600"/>
      <c r="C134" s="604" t="s">
        <v>1791</v>
      </c>
      <c r="D134" s="605"/>
      <c r="E134" s="606"/>
    </row>
    <row r="135" spans="1:6">
      <c r="A135" s="479"/>
      <c r="B135" s="500" t="s">
        <v>811</v>
      </c>
      <c r="C135" s="566" t="s">
        <v>872</v>
      </c>
      <c r="D135" s="565"/>
      <c r="E135" s="621"/>
    </row>
    <row r="136" spans="1:6" ht="26.4">
      <c r="A136" s="329" t="s">
        <v>3072</v>
      </c>
      <c r="B136" s="343" t="s">
        <v>1337</v>
      </c>
      <c r="C136" s="23" t="s">
        <v>3323</v>
      </c>
      <c r="D136" s="339" t="s">
        <v>81</v>
      </c>
      <c r="E136" s="403">
        <v>8500</v>
      </c>
      <c r="F136" s="104"/>
    </row>
    <row r="137" spans="1:6" ht="26.4">
      <c r="A137" s="329" t="s">
        <v>3084</v>
      </c>
      <c r="B137" s="343" t="s">
        <v>1338</v>
      </c>
      <c r="C137" s="23" t="s">
        <v>3324</v>
      </c>
      <c r="D137" s="339" t="s">
        <v>81</v>
      </c>
      <c r="E137" s="403">
        <v>13500</v>
      </c>
      <c r="F137" s="104"/>
    </row>
    <row r="138" spans="1:6">
      <c r="A138" s="329" t="s">
        <v>3082</v>
      </c>
      <c r="B138" s="343" t="s">
        <v>1339</v>
      </c>
      <c r="C138" s="23" t="s">
        <v>3325</v>
      </c>
      <c r="D138" s="339" t="s">
        <v>81</v>
      </c>
      <c r="E138" s="403">
        <v>13800</v>
      </c>
      <c r="F138" s="104"/>
    </row>
    <row r="139" spans="1:6">
      <c r="A139" s="329" t="s">
        <v>3083</v>
      </c>
      <c r="B139" s="343" t="s">
        <v>1340</v>
      </c>
      <c r="C139" s="23" t="s">
        <v>3326</v>
      </c>
      <c r="D139" s="339" t="s">
        <v>81</v>
      </c>
      <c r="E139" s="403">
        <v>14500</v>
      </c>
      <c r="F139" s="104"/>
    </row>
    <row r="140" spans="1:6">
      <c r="A140" s="329" t="s">
        <v>3081</v>
      </c>
      <c r="B140" s="343" t="s">
        <v>1341</v>
      </c>
      <c r="C140" s="23" t="s">
        <v>3327</v>
      </c>
      <c r="D140" s="339" t="s">
        <v>81</v>
      </c>
      <c r="E140" s="403">
        <v>19000</v>
      </c>
      <c r="F140" s="104"/>
    </row>
    <row r="141" spans="1:6">
      <c r="A141" s="329" t="s">
        <v>3085</v>
      </c>
      <c r="B141" s="343" t="s">
        <v>1342</v>
      </c>
      <c r="C141" s="23" t="s">
        <v>3328</v>
      </c>
      <c r="D141" s="339" t="s">
        <v>81</v>
      </c>
      <c r="E141" s="403">
        <v>19500</v>
      </c>
      <c r="F141" s="104"/>
    </row>
    <row r="142" spans="1:6">
      <c r="A142" s="329" t="s">
        <v>3080</v>
      </c>
      <c r="B142" s="343" t="s">
        <v>1343</v>
      </c>
      <c r="C142" s="23" t="s">
        <v>2128</v>
      </c>
      <c r="D142" s="339" t="s">
        <v>81</v>
      </c>
      <c r="E142" s="403">
        <v>22000</v>
      </c>
      <c r="F142" s="104"/>
    </row>
    <row r="143" spans="1:6">
      <c r="A143" s="329" t="s">
        <v>3077</v>
      </c>
      <c r="B143" s="343" t="s">
        <v>1344</v>
      </c>
      <c r="C143" s="23" t="s">
        <v>3078</v>
      </c>
      <c r="D143" s="339" t="s">
        <v>81</v>
      </c>
      <c r="E143" s="403">
        <v>9500</v>
      </c>
      <c r="F143" s="104"/>
    </row>
    <row r="144" spans="1:6">
      <c r="A144" s="329" t="s">
        <v>3075</v>
      </c>
      <c r="B144" s="343" t="s">
        <v>1345</v>
      </c>
      <c r="C144" s="23" t="s">
        <v>3079</v>
      </c>
      <c r="D144" s="339" t="s">
        <v>81</v>
      </c>
      <c r="E144" s="403">
        <v>14000</v>
      </c>
      <c r="F144" s="104"/>
    </row>
    <row r="145" spans="1:6">
      <c r="A145" s="329" t="s">
        <v>3076</v>
      </c>
      <c r="B145" s="343" t="s">
        <v>1346</v>
      </c>
      <c r="C145" s="23" t="s">
        <v>3329</v>
      </c>
      <c r="D145" s="339" t="s">
        <v>81</v>
      </c>
      <c r="E145" s="403">
        <v>12000</v>
      </c>
      <c r="F145" s="104"/>
    </row>
    <row r="146" spans="1:6" ht="26.4">
      <c r="A146" s="329" t="s">
        <v>3073</v>
      </c>
      <c r="B146" s="343" t="s">
        <v>1347</v>
      </c>
      <c r="C146" s="23" t="s">
        <v>3330</v>
      </c>
      <c r="D146" s="339" t="s">
        <v>81</v>
      </c>
      <c r="E146" s="403">
        <v>8600</v>
      </c>
      <c r="F146" s="104"/>
    </row>
    <row r="147" spans="1:6">
      <c r="A147" s="329" t="s">
        <v>3074</v>
      </c>
      <c r="B147" s="343" t="s">
        <v>1348</v>
      </c>
      <c r="C147" s="23" t="s">
        <v>2129</v>
      </c>
      <c r="D147" s="339" t="s">
        <v>81</v>
      </c>
      <c r="E147" s="403">
        <v>18000</v>
      </c>
      <c r="F147" s="104"/>
    </row>
    <row r="148" spans="1:6">
      <c r="A148" s="329" t="s">
        <v>3071</v>
      </c>
      <c r="B148" s="343" t="s">
        <v>1349</v>
      </c>
      <c r="C148" s="340" t="s">
        <v>3331</v>
      </c>
      <c r="D148" s="339" t="s">
        <v>81</v>
      </c>
      <c r="E148" s="403">
        <v>16000</v>
      </c>
      <c r="F148" s="104"/>
    </row>
    <row r="149" spans="1:6">
      <c r="A149" s="329" t="s">
        <v>3132</v>
      </c>
      <c r="B149" s="343" t="s">
        <v>1350</v>
      </c>
      <c r="C149" s="340" t="s">
        <v>3214</v>
      </c>
      <c r="D149" s="339" t="s">
        <v>81</v>
      </c>
      <c r="E149" s="403">
        <v>21000</v>
      </c>
      <c r="F149" s="104"/>
    </row>
    <row r="150" spans="1:6">
      <c r="A150" s="329" t="s">
        <v>3133</v>
      </c>
      <c r="B150" s="343" t="s">
        <v>1351</v>
      </c>
      <c r="C150" s="340" t="s">
        <v>3176</v>
      </c>
      <c r="D150" s="339" t="s">
        <v>81</v>
      </c>
      <c r="E150" s="403">
        <v>24000</v>
      </c>
      <c r="F150" s="104"/>
    </row>
    <row r="151" spans="1:6">
      <c r="A151" s="479"/>
      <c r="B151" s="500" t="s">
        <v>831</v>
      </c>
      <c r="C151" s="608" t="s">
        <v>3215</v>
      </c>
      <c r="D151" s="608"/>
      <c r="E151" s="609"/>
      <c r="F151" s="528"/>
    </row>
    <row r="152" spans="1:6">
      <c r="A152" s="329" t="s">
        <v>3250</v>
      </c>
      <c r="B152" s="359" t="s">
        <v>1365</v>
      </c>
      <c r="C152" s="340" t="s">
        <v>2130</v>
      </c>
      <c r="D152" s="339" t="s">
        <v>81</v>
      </c>
      <c r="E152" s="403">
        <v>22000</v>
      </c>
    </row>
    <row r="153" spans="1:6">
      <c r="A153" s="329" t="s">
        <v>3251</v>
      </c>
      <c r="B153" s="359" t="s">
        <v>1366</v>
      </c>
      <c r="C153" s="340" t="s">
        <v>2131</v>
      </c>
      <c r="D153" s="339" t="s">
        <v>81</v>
      </c>
      <c r="E153" s="403">
        <v>36000</v>
      </c>
    </row>
    <row r="154" spans="1:6">
      <c r="A154" s="329" t="s">
        <v>3252</v>
      </c>
      <c r="B154" s="359" t="s">
        <v>1367</v>
      </c>
      <c r="C154" s="340" t="s">
        <v>2132</v>
      </c>
      <c r="D154" s="339" t="s">
        <v>81</v>
      </c>
      <c r="E154" s="403">
        <v>64000</v>
      </c>
      <c r="F154" s="528"/>
    </row>
    <row r="155" spans="1:6">
      <c r="A155" s="479"/>
      <c r="B155" s="500" t="s">
        <v>1363</v>
      </c>
      <c r="C155" s="566" t="s">
        <v>77</v>
      </c>
      <c r="D155" s="565"/>
      <c r="E155" s="621"/>
    </row>
    <row r="156" spans="1:6">
      <c r="A156" s="329" t="s">
        <v>3070</v>
      </c>
      <c r="B156" s="343" t="s">
        <v>2882</v>
      </c>
      <c r="C156" s="23" t="s">
        <v>3332</v>
      </c>
      <c r="D156" s="339" t="s">
        <v>81</v>
      </c>
      <c r="E156" s="399">
        <v>300</v>
      </c>
      <c r="F156" s="104"/>
    </row>
    <row r="157" spans="1:6">
      <c r="A157" s="479"/>
      <c r="B157" s="500" t="s">
        <v>1368</v>
      </c>
      <c r="C157" s="631" t="s">
        <v>1336</v>
      </c>
      <c r="D157" s="613"/>
      <c r="E157" s="614"/>
    </row>
    <row r="158" spans="1:6">
      <c r="A158" s="329" t="s">
        <v>1870</v>
      </c>
      <c r="B158" s="359" t="s">
        <v>1369</v>
      </c>
      <c r="C158" s="257" t="s">
        <v>2954</v>
      </c>
      <c r="D158" s="148" t="s">
        <v>81</v>
      </c>
      <c r="E158" s="399">
        <v>1000</v>
      </c>
      <c r="F158" s="542"/>
    </row>
    <row r="159" spans="1:6">
      <c r="A159" s="329" t="s">
        <v>1870</v>
      </c>
      <c r="B159" s="359" t="s">
        <v>1408</v>
      </c>
      <c r="C159" s="340" t="s">
        <v>2950</v>
      </c>
      <c r="D159" s="148" t="s">
        <v>81</v>
      </c>
      <c r="E159" s="403">
        <v>1200</v>
      </c>
      <c r="F159" s="542"/>
    </row>
    <row r="160" spans="1:6">
      <c r="A160" s="479"/>
      <c r="B160" s="500" t="s">
        <v>1410</v>
      </c>
      <c r="C160" s="631" t="s">
        <v>606</v>
      </c>
      <c r="D160" s="613"/>
      <c r="E160" s="614"/>
    </row>
    <row r="161" spans="1:44">
      <c r="A161" s="329" t="s">
        <v>3216</v>
      </c>
      <c r="B161" s="359" t="s">
        <v>1411</v>
      </c>
      <c r="C161" s="321" t="s">
        <v>807</v>
      </c>
      <c r="D161" s="148" t="s">
        <v>587</v>
      </c>
      <c r="E161" s="81">
        <v>800</v>
      </c>
      <c r="F161" s="533"/>
    </row>
    <row r="162" spans="1:44">
      <c r="A162" s="479"/>
      <c r="B162" s="505" t="s">
        <v>2058</v>
      </c>
      <c r="C162" s="566" t="s">
        <v>771</v>
      </c>
      <c r="D162" s="565"/>
      <c r="E162" s="621"/>
    </row>
    <row r="163" spans="1:44">
      <c r="A163" s="329" t="s">
        <v>3177</v>
      </c>
      <c r="B163" s="359" t="s">
        <v>2059</v>
      </c>
      <c r="C163" s="99" t="s">
        <v>2105</v>
      </c>
      <c r="D163" s="71" t="s">
        <v>587</v>
      </c>
      <c r="E163" s="390">
        <v>1100</v>
      </c>
      <c r="F163" s="539"/>
      <c r="G163" s="469"/>
    </row>
    <row r="164" spans="1:44">
      <c r="A164" s="329" t="s">
        <v>3178</v>
      </c>
      <c r="B164" s="359" t="s">
        <v>2060</v>
      </c>
      <c r="C164" s="99" t="s">
        <v>2133</v>
      </c>
      <c r="D164" s="71" t="s">
        <v>587</v>
      </c>
      <c r="E164" s="438">
        <v>700</v>
      </c>
      <c r="F164" s="539"/>
      <c r="G164" s="469"/>
    </row>
    <row r="165" spans="1:44">
      <c r="A165" s="479"/>
      <c r="B165" s="599" t="s">
        <v>915</v>
      </c>
      <c r="C165" s="635" t="s">
        <v>3024</v>
      </c>
      <c r="D165" s="636"/>
      <c r="E165" s="637"/>
    </row>
    <row r="166" spans="1:44">
      <c r="A166" s="479"/>
      <c r="B166" s="600"/>
      <c r="C166" s="638" t="s">
        <v>1331</v>
      </c>
      <c r="D166" s="639"/>
      <c r="E166" s="640"/>
    </row>
    <row r="167" spans="1:44">
      <c r="A167" s="479"/>
      <c r="B167" s="500" t="s">
        <v>1374</v>
      </c>
      <c r="C167" s="641" t="s">
        <v>872</v>
      </c>
      <c r="D167" s="642"/>
      <c r="E167" s="643"/>
    </row>
    <row r="168" spans="1:44">
      <c r="A168" s="329" t="s">
        <v>3086</v>
      </c>
      <c r="B168" s="343" t="s">
        <v>1375</v>
      </c>
      <c r="C168" s="524" t="s">
        <v>646</v>
      </c>
      <c r="D168" s="339" t="s">
        <v>81</v>
      </c>
      <c r="E168" s="403">
        <v>8000</v>
      </c>
      <c r="F168" s="104"/>
    </row>
    <row r="169" spans="1:44">
      <c r="A169" s="329" t="s">
        <v>3087</v>
      </c>
      <c r="B169" s="343" t="s">
        <v>1376</v>
      </c>
      <c r="C169" s="441" t="s">
        <v>3090</v>
      </c>
      <c r="D169" s="339" t="s">
        <v>81</v>
      </c>
      <c r="E169" s="403">
        <v>6000</v>
      </c>
      <c r="F169" s="104"/>
    </row>
    <row r="170" spans="1:44" s="265" customFormat="1">
      <c r="A170" s="329" t="s">
        <v>3088</v>
      </c>
      <c r="B170" s="343" t="s">
        <v>1377</v>
      </c>
      <c r="C170" s="441" t="s">
        <v>3089</v>
      </c>
      <c r="D170" s="339" t="s">
        <v>81</v>
      </c>
      <c r="E170" s="403">
        <v>3800</v>
      </c>
      <c r="F170" s="104"/>
      <c r="G170" s="499"/>
      <c r="H170" s="34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341"/>
      <c r="T170" s="341"/>
      <c r="U170" s="341"/>
      <c r="V170" s="341"/>
      <c r="W170" s="341"/>
      <c r="X170" s="341"/>
      <c r="Y170" s="341"/>
      <c r="Z170" s="341"/>
      <c r="AA170" s="341"/>
      <c r="AB170" s="341"/>
      <c r="AC170" s="341"/>
      <c r="AD170" s="341"/>
      <c r="AE170" s="341"/>
      <c r="AF170" s="341"/>
      <c r="AG170" s="341"/>
      <c r="AH170" s="341"/>
      <c r="AI170" s="341"/>
      <c r="AJ170" s="341"/>
      <c r="AK170" s="341"/>
      <c r="AL170" s="341"/>
      <c r="AM170" s="341"/>
      <c r="AN170" s="341"/>
      <c r="AO170" s="341"/>
      <c r="AP170" s="341"/>
      <c r="AQ170" s="341"/>
      <c r="AR170" s="341"/>
    </row>
    <row r="171" spans="1:44" s="265" customFormat="1">
      <c r="A171" s="329" t="s">
        <v>3091</v>
      </c>
      <c r="B171" s="343" t="s">
        <v>1378</v>
      </c>
      <c r="C171" s="441" t="s">
        <v>650</v>
      </c>
      <c r="D171" s="339" t="s">
        <v>81</v>
      </c>
      <c r="E171" s="403">
        <v>4500</v>
      </c>
      <c r="F171" s="104"/>
      <c r="G171" s="499"/>
      <c r="H171" s="34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341"/>
      <c r="T171" s="341"/>
      <c r="U171" s="341"/>
      <c r="V171" s="341"/>
      <c r="W171" s="341"/>
      <c r="X171" s="341"/>
      <c r="Y171" s="341"/>
      <c r="Z171" s="341"/>
      <c r="AA171" s="341"/>
      <c r="AB171" s="341"/>
      <c r="AC171" s="341"/>
      <c r="AD171" s="341"/>
      <c r="AE171" s="341"/>
      <c r="AF171" s="341"/>
      <c r="AG171" s="341"/>
      <c r="AH171" s="341"/>
      <c r="AI171" s="341"/>
      <c r="AJ171" s="341"/>
      <c r="AK171" s="341"/>
      <c r="AL171" s="341"/>
      <c r="AM171" s="341"/>
      <c r="AN171" s="341"/>
      <c r="AO171" s="341"/>
      <c r="AP171" s="341"/>
      <c r="AQ171" s="341"/>
      <c r="AR171" s="341"/>
    </row>
    <row r="172" spans="1:44" s="265" customFormat="1" ht="26.4">
      <c r="A172" s="325" t="s">
        <v>3412</v>
      </c>
      <c r="B172" s="343" t="s">
        <v>1379</v>
      </c>
      <c r="C172" s="441" t="s">
        <v>3413</v>
      </c>
      <c r="D172" s="339" t="s">
        <v>81</v>
      </c>
      <c r="E172" s="403">
        <v>6500</v>
      </c>
      <c r="F172" s="104"/>
      <c r="G172" s="499"/>
      <c r="H172" s="34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341"/>
      <c r="T172" s="341"/>
      <c r="U172" s="341"/>
      <c r="V172" s="341"/>
      <c r="W172" s="341"/>
      <c r="X172" s="341"/>
      <c r="Y172" s="341"/>
      <c r="Z172" s="341"/>
      <c r="AA172" s="341"/>
      <c r="AB172" s="341"/>
      <c r="AC172" s="341"/>
      <c r="AD172" s="341"/>
      <c r="AE172" s="341"/>
      <c r="AF172" s="341"/>
      <c r="AG172" s="341"/>
      <c r="AH172" s="341"/>
      <c r="AI172" s="341"/>
      <c r="AJ172" s="341"/>
      <c r="AK172" s="341"/>
      <c r="AL172" s="341"/>
      <c r="AM172" s="341"/>
      <c r="AN172" s="341"/>
      <c r="AO172" s="341"/>
      <c r="AP172" s="341"/>
      <c r="AQ172" s="341"/>
      <c r="AR172" s="341"/>
    </row>
    <row r="173" spans="1:44" s="265" customFormat="1">
      <c r="A173" s="329" t="s">
        <v>3092</v>
      </c>
      <c r="B173" s="343" t="s">
        <v>1380</v>
      </c>
      <c r="C173" s="524" t="s">
        <v>2134</v>
      </c>
      <c r="D173" s="339" t="s">
        <v>81</v>
      </c>
      <c r="E173" s="413">
        <v>14300</v>
      </c>
      <c r="F173" s="104"/>
      <c r="G173" s="499"/>
      <c r="H173" s="34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341"/>
      <c r="T173" s="341"/>
      <c r="U173" s="341"/>
      <c r="V173" s="341"/>
      <c r="W173" s="341"/>
      <c r="X173" s="341"/>
      <c r="Y173" s="341"/>
      <c r="Z173" s="341"/>
      <c r="AA173" s="341"/>
      <c r="AB173" s="341"/>
      <c r="AC173" s="341"/>
      <c r="AD173" s="341"/>
      <c r="AE173" s="341"/>
      <c r="AF173" s="341"/>
      <c r="AG173" s="341"/>
      <c r="AH173" s="341"/>
      <c r="AI173" s="341"/>
      <c r="AJ173" s="341"/>
      <c r="AK173" s="341"/>
      <c r="AL173" s="341"/>
      <c r="AM173" s="341"/>
      <c r="AN173" s="341"/>
      <c r="AO173" s="341"/>
      <c r="AP173" s="341"/>
      <c r="AQ173" s="341"/>
      <c r="AR173" s="341"/>
    </row>
    <row r="174" spans="1:44" s="265" customFormat="1">
      <c r="A174" s="329" t="s">
        <v>3093</v>
      </c>
      <c r="B174" s="343" t="s">
        <v>1381</v>
      </c>
      <c r="C174" s="472" t="s">
        <v>3333</v>
      </c>
      <c r="D174" s="339" t="s">
        <v>81</v>
      </c>
      <c r="E174" s="413">
        <v>13400</v>
      </c>
      <c r="F174" s="104"/>
      <c r="G174" s="499"/>
      <c r="H174" s="34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341"/>
      <c r="T174" s="341"/>
      <c r="U174" s="341"/>
      <c r="V174" s="341"/>
      <c r="W174" s="341"/>
      <c r="X174" s="341"/>
      <c r="Y174" s="341"/>
      <c r="Z174" s="341"/>
      <c r="AA174" s="341"/>
      <c r="AB174" s="341"/>
      <c r="AC174" s="341"/>
      <c r="AD174" s="341"/>
      <c r="AE174" s="341"/>
      <c r="AF174" s="341"/>
      <c r="AG174" s="341"/>
      <c r="AH174" s="341"/>
      <c r="AI174" s="341"/>
      <c r="AJ174" s="341"/>
      <c r="AK174" s="341"/>
      <c r="AL174" s="341"/>
      <c r="AM174" s="341"/>
      <c r="AN174" s="341"/>
      <c r="AO174" s="341"/>
      <c r="AP174" s="341"/>
      <c r="AQ174" s="341"/>
      <c r="AR174" s="341"/>
    </row>
    <row r="175" spans="1:44" s="265" customFormat="1">
      <c r="A175" s="479"/>
      <c r="B175" s="500" t="s">
        <v>1385</v>
      </c>
      <c r="C175" s="641" t="s">
        <v>873</v>
      </c>
      <c r="D175" s="642"/>
      <c r="E175" s="643"/>
      <c r="F175" s="341"/>
      <c r="G175" s="499"/>
      <c r="H175" s="34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341"/>
      <c r="T175" s="341"/>
      <c r="U175" s="341"/>
      <c r="V175" s="341"/>
      <c r="W175" s="341"/>
      <c r="X175" s="341"/>
      <c r="Y175" s="341"/>
      <c r="Z175" s="341"/>
      <c r="AA175" s="341"/>
      <c r="AB175" s="341"/>
      <c r="AC175" s="341"/>
      <c r="AD175" s="341"/>
      <c r="AE175" s="341"/>
      <c r="AF175" s="341"/>
      <c r="AG175" s="341"/>
      <c r="AH175" s="341"/>
      <c r="AI175" s="341"/>
      <c r="AJ175" s="341"/>
      <c r="AK175" s="341"/>
      <c r="AL175" s="341"/>
      <c r="AM175" s="341"/>
      <c r="AN175" s="341"/>
      <c r="AO175" s="341"/>
      <c r="AP175" s="341"/>
      <c r="AQ175" s="341"/>
      <c r="AR175" s="341"/>
    </row>
    <row r="176" spans="1:44" s="265" customFormat="1">
      <c r="A176" s="329" t="s">
        <v>3253</v>
      </c>
      <c r="B176" s="343" t="s">
        <v>1386</v>
      </c>
      <c r="C176" s="441" t="s">
        <v>2962</v>
      </c>
      <c r="D176" s="339" t="s">
        <v>81</v>
      </c>
      <c r="E176" s="403">
        <v>12500</v>
      </c>
      <c r="F176" s="318"/>
      <c r="G176" s="499"/>
      <c r="H176" s="34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341"/>
      <c r="T176" s="341"/>
      <c r="U176" s="341"/>
      <c r="V176" s="341"/>
      <c r="W176" s="341"/>
      <c r="X176" s="341"/>
      <c r="Y176" s="341"/>
      <c r="Z176" s="341"/>
      <c r="AA176" s="341"/>
      <c r="AB176" s="341"/>
      <c r="AC176" s="341"/>
      <c r="AD176" s="341"/>
      <c r="AE176" s="341"/>
      <c r="AF176" s="341"/>
      <c r="AG176" s="341"/>
      <c r="AH176" s="341"/>
      <c r="AI176" s="341"/>
      <c r="AJ176" s="341"/>
      <c r="AK176" s="341"/>
      <c r="AL176" s="341"/>
      <c r="AM176" s="341"/>
      <c r="AN176" s="341"/>
      <c r="AO176" s="341"/>
      <c r="AP176" s="341"/>
      <c r="AQ176" s="341"/>
      <c r="AR176" s="341"/>
    </row>
    <row r="177" spans="1:44" s="265" customFormat="1">
      <c r="A177" s="329" t="s">
        <v>3254</v>
      </c>
      <c r="B177" s="343" t="s">
        <v>1387</v>
      </c>
      <c r="C177" s="441" t="s">
        <v>2135</v>
      </c>
      <c r="D177" s="339" t="s">
        <v>81</v>
      </c>
      <c r="E177" s="403">
        <v>15500</v>
      </c>
      <c r="F177" s="104"/>
      <c r="G177" s="499"/>
      <c r="H177" s="34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341"/>
      <c r="T177" s="341"/>
      <c r="U177" s="341"/>
      <c r="V177" s="341"/>
      <c r="W177" s="341"/>
      <c r="X177" s="341"/>
      <c r="Y177" s="341"/>
      <c r="Z177" s="341"/>
      <c r="AA177" s="341"/>
      <c r="AB177" s="341"/>
      <c r="AC177" s="341"/>
      <c r="AD177" s="341"/>
      <c r="AE177" s="341"/>
      <c r="AF177" s="341"/>
      <c r="AG177" s="341"/>
      <c r="AH177" s="341"/>
      <c r="AI177" s="341"/>
      <c r="AJ177" s="341"/>
      <c r="AK177" s="341"/>
      <c r="AL177" s="341"/>
      <c r="AM177" s="341"/>
      <c r="AN177" s="341"/>
      <c r="AO177" s="341"/>
      <c r="AP177" s="341"/>
      <c r="AQ177" s="341"/>
      <c r="AR177" s="341"/>
    </row>
    <row r="178" spans="1:44" s="265" customFormat="1">
      <c r="A178" s="329" t="s">
        <v>3255</v>
      </c>
      <c r="B178" s="343" t="s">
        <v>1388</v>
      </c>
      <c r="C178" s="524" t="s">
        <v>2136</v>
      </c>
      <c r="D178" s="339" t="s">
        <v>81</v>
      </c>
      <c r="E178" s="403">
        <v>16500</v>
      </c>
      <c r="F178" s="104"/>
      <c r="G178" s="499"/>
      <c r="H178" s="34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341"/>
      <c r="T178" s="341"/>
      <c r="U178" s="341"/>
      <c r="V178" s="341"/>
      <c r="W178" s="341"/>
      <c r="X178" s="341"/>
      <c r="Y178" s="341"/>
      <c r="Z178" s="341"/>
      <c r="AA178" s="341"/>
      <c r="AB178" s="341"/>
      <c r="AC178" s="341"/>
      <c r="AD178" s="341"/>
      <c r="AE178" s="341"/>
      <c r="AF178" s="341"/>
      <c r="AG178" s="341"/>
      <c r="AH178" s="341"/>
      <c r="AI178" s="341"/>
      <c r="AJ178" s="341"/>
      <c r="AK178" s="341"/>
      <c r="AL178" s="341"/>
      <c r="AM178" s="341"/>
      <c r="AN178" s="341"/>
      <c r="AO178" s="341"/>
      <c r="AP178" s="341"/>
      <c r="AQ178" s="341"/>
      <c r="AR178" s="341"/>
    </row>
    <row r="179" spans="1:44" s="265" customFormat="1">
      <c r="A179" s="329" t="s">
        <v>3256</v>
      </c>
      <c r="B179" s="343" t="s">
        <v>1389</v>
      </c>
      <c r="C179" s="524" t="s">
        <v>2137</v>
      </c>
      <c r="D179" s="339" t="s">
        <v>81</v>
      </c>
      <c r="E179" s="403">
        <v>15000</v>
      </c>
      <c r="F179" s="318"/>
      <c r="G179" s="499"/>
      <c r="H179" s="34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341"/>
      <c r="T179" s="341"/>
      <c r="U179" s="341"/>
      <c r="V179" s="341"/>
      <c r="W179" s="341"/>
      <c r="X179" s="341"/>
      <c r="Y179" s="341"/>
      <c r="Z179" s="341"/>
      <c r="AA179" s="341"/>
      <c r="AB179" s="341"/>
      <c r="AC179" s="341"/>
      <c r="AD179" s="341"/>
      <c r="AE179" s="341"/>
      <c r="AF179" s="341"/>
      <c r="AG179" s="341"/>
      <c r="AH179" s="341"/>
      <c r="AI179" s="341"/>
      <c r="AJ179" s="341"/>
      <c r="AK179" s="341"/>
      <c r="AL179" s="341"/>
      <c r="AM179" s="341"/>
      <c r="AN179" s="341"/>
      <c r="AO179" s="341"/>
      <c r="AP179" s="341"/>
      <c r="AQ179" s="341"/>
      <c r="AR179" s="341"/>
    </row>
    <row r="180" spans="1:44" s="265" customFormat="1">
      <c r="A180" s="329" t="s">
        <v>3257</v>
      </c>
      <c r="B180" s="343" t="s">
        <v>1390</v>
      </c>
      <c r="C180" s="441" t="s">
        <v>2138</v>
      </c>
      <c r="D180" s="339" t="s">
        <v>81</v>
      </c>
      <c r="E180" s="403">
        <v>14200</v>
      </c>
      <c r="F180" s="318"/>
      <c r="G180" s="499"/>
      <c r="H180" s="34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341"/>
      <c r="T180" s="341"/>
      <c r="U180" s="341"/>
      <c r="V180" s="341"/>
      <c r="W180" s="341"/>
      <c r="X180" s="341"/>
      <c r="Y180" s="341"/>
      <c r="Z180" s="341"/>
      <c r="AA180" s="341"/>
      <c r="AB180" s="341"/>
      <c r="AC180" s="341"/>
      <c r="AD180" s="341"/>
      <c r="AE180" s="341"/>
      <c r="AF180" s="341"/>
      <c r="AG180" s="341"/>
      <c r="AH180" s="341"/>
      <c r="AI180" s="341"/>
      <c r="AJ180" s="341"/>
      <c r="AK180" s="341"/>
      <c r="AL180" s="341"/>
      <c r="AM180" s="341"/>
      <c r="AN180" s="341"/>
      <c r="AO180" s="341"/>
      <c r="AP180" s="341"/>
      <c r="AQ180" s="341"/>
      <c r="AR180" s="341"/>
    </row>
    <row r="181" spans="1:44" s="265" customFormat="1">
      <c r="A181" s="329" t="s">
        <v>3258</v>
      </c>
      <c r="B181" s="343" t="s">
        <v>1391</v>
      </c>
      <c r="C181" s="524" t="s">
        <v>2139</v>
      </c>
      <c r="D181" s="339" t="s">
        <v>81</v>
      </c>
      <c r="E181" s="403">
        <v>14500</v>
      </c>
      <c r="F181" s="104"/>
      <c r="G181" s="499"/>
      <c r="H181" s="34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341"/>
      <c r="T181" s="341"/>
      <c r="U181" s="341"/>
      <c r="V181" s="341"/>
      <c r="W181" s="341"/>
      <c r="X181" s="341"/>
      <c r="Y181" s="341"/>
      <c r="Z181" s="341"/>
      <c r="AA181" s="341"/>
      <c r="AB181" s="341"/>
      <c r="AC181" s="341"/>
      <c r="AD181" s="341"/>
      <c r="AE181" s="341"/>
      <c r="AF181" s="341"/>
      <c r="AG181" s="341"/>
      <c r="AH181" s="341"/>
      <c r="AI181" s="341"/>
      <c r="AJ181" s="341"/>
      <c r="AK181" s="341"/>
      <c r="AL181" s="341"/>
      <c r="AM181" s="341"/>
      <c r="AN181" s="341"/>
      <c r="AO181" s="341"/>
      <c r="AP181" s="341"/>
      <c r="AQ181" s="341"/>
      <c r="AR181" s="341"/>
    </row>
    <row r="182" spans="1:44" s="265" customFormat="1" ht="26.4">
      <c r="A182" s="329" t="s">
        <v>3257</v>
      </c>
      <c r="B182" s="343" t="s">
        <v>1392</v>
      </c>
      <c r="C182" s="441" t="s">
        <v>2961</v>
      </c>
      <c r="D182" s="339" t="s">
        <v>81</v>
      </c>
      <c r="E182" s="403">
        <v>13000</v>
      </c>
      <c r="F182" s="318"/>
      <c r="G182" s="499"/>
      <c r="H182" s="34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341"/>
      <c r="T182" s="341"/>
      <c r="U182" s="341"/>
      <c r="V182" s="341"/>
      <c r="W182" s="341"/>
      <c r="X182" s="341"/>
      <c r="Y182" s="341"/>
      <c r="Z182" s="341"/>
      <c r="AA182" s="341"/>
      <c r="AB182" s="341"/>
      <c r="AC182" s="341"/>
      <c r="AD182" s="341"/>
      <c r="AE182" s="341"/>
      <c r="AF182" s="341"/>
      <c r="AG182" s="341"/>
      <c r="AH182" s="341"/>
      <c r="AI182" s="341"/>
      <c r="AJ182" s="341"/>
      <c r="AK182" s="341"/>
      <c r="AL182" s="341"/>
      <c r="AM182" s="341"/>
      <c r="AN182" s="341"/>
      <c r="AO182" s="341"/>
      <c r="AP182" s="341"/>
      <c r="AQ182" s="341"/>
      <c r="AR182" s="341"/>
    </row>
    <row r="183" spans="1:44" s="265" customFormat="1">
      <c r="A183" s="329" t="s">
        <v>3259</v>
      </c>
      <c r="B183" s="343" t="s">
        <v>1393</v>
      </c>
      <c r="C183" s="524" t="s">
        <v>2140</v>
      </c>
      <c r="D183" s="339" t="s">
        <v>81</v>
      </c>
      <c r="E183" s="403">
        <v>12000</v>
      </c>
      <c r="F183" s="318"/>
      <c r="G183" s="499"/>
      <c r="H183" s="34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341"/>
      <c r="T183" s="341"/>
      <c r="U183" s="341"/>
      <c r="V183" s="341"/>
      <c r="W183" s="341"/>
      <c r="X183" s="341"/>
      <c r="Y183" s="341"/>
      <c r="Z183" s="341"/>
      <c r="AA183" s="341"/>
      <c r="AB183" s="341"/>
      <c r="AC183" s="341"/>
      <c r="AD183" s="341"/>
      <c r="AE183" s="341"/>
      <c r="AF183" s="341"/>
      <c r="AG183" s="341"/>
      <c r="AH183" s="341"/>
      <c r="AI183" s="341"/>
      <c r="AJ183" s="341"/>
      <c r="AK183" s="341"/>
      <c r="AL183" s="341"/>
      <c r="AM183" s="341"/>
      <c r="AN183" s="341"/>
      <c r="AO183" s="341"/>
      <c r="AP183" s="341"/>
      <c r="AQ183" s="341"/>
      <c r="AR183" s="341"/>
    </row>
    <row r="184" spans="1:44" s="265" customFormat="1">
      <c r="A184" s="329" t="s">
        <v>3260</v>
      </c>
      <c r="B184" s="343" t="s">
        <v>1394</v>
      </c>
      <c r="C184" s="524" t="s">
        <v>2141</v>
      </c>
      <c r="D184" s="339" t="s">
        <v>81</v>
      </c>
      <c r="E184" s="403">
        <v>14000</v>
      </c>
      <c r="F184" s="104"/>
      <c r="G184" s="499"/>
      <c r="H184" s="34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341"/>
      <c r="T184" s="341"/>
      <c r="U184" s="341"/>
      <c r="V184" s="341"/>
      <c r="W184" s="341"/>
      <c r="X184" s="341"/>
      <c r="Y184" s="341"/>
      <c r="Z184" s="341"/>
      <c r="AA184" s="341"/>
      <c r="AB184" s="341"/>
      <c r="AC184" s="341"/>
      <c r="AD184" s="341"/>
      <c r="AE184" s="341"/>
      <c r="AF184" s="341"/>
      <c r="AG184" s="341"/>
      <c r="AH184" s="341"/>
      <c r="AI184" s="341"/>
      <c r="AJ184" s="341"/>
      <c r="AK184" s="341"/>
      <c r="AL184" s="341"/>
      <c r="AM184" s="341"/>
      <c r="AN184" s="341"/>
      <c r="AO184" s="341"/>
      <c r="AP184" s="341"/>
      <c r="AQ184" s="341"/>
      <c r="AR184" s="341"/>
    </row>
    <row r="185" spans="1:44" s="265" customFormat="1">
      <c r="A185" s="479"/>
      <c r="B185" s="500" t="s">
        <v>1397</v>
      </c>
      <c r="C185" s="570" t="s">
        <v>77</v>
      </c>
      <c r="D185" s="570"/>
      <c r="E185" s="644"/>
      <c r="F185" s="341"/>
      <c r="G185" s="499"/>
      <c r="H185" s="34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341"/>
      <c r="T185" s="341"/>
      <c r="U185" s="341"/>
      <c r="V185" s="341"/>
      <c r="W185" s="341"/>
      <c r="X185" s="341"/>
      <c r="Y185" s="341"/>
      <c r="Z185" s="341"/>
      <c r="AA185" s="341"/>
      <c r="AB185" s="341"/>
      <c r="AC185" s="341"/>
      <c r="AD185" s="341"/>
      <c r="AE185" s="341"/>
      <c r="AF185" s="341"/>
      <c r="AG185" s="341"/>
      <c r="AH185" s="341"/>
      <c r="AI185" s="341"/>
      <c r="AJ185" s="341"/>
      <c r="AK185" s="341"/>
      <c r="AL185" s="341"/>
      <c r="AM185" s="341"/>
      <c r="AN185" s="341"/>
      <c r="AO185" s="341"/>
      <c r="AP185" s="341"/>
      <c r="AQ185" s="341"/>
      <c r="AR185" s="341"/>
    </row>
    <row r="186" spans="1:44" s="265" customFormat="1">
      <c r="A186" s="329" t="s">
        <v>3095</v>
      </c>
      <c r="B186" s="343" t="s">
        <v>1399</v>
      </c>
      <c r="C186" s="93" t="s">
        <v>3094</v>
      </c>
      <c r="D186" s="339" t="s">
        <v>81</v>
      </c>
      <c r="E186" s="529" t="s">
        <v>2959</v>
      </c>
      <c r="F186" s="543"/>
      <c r="G186" s="499"/>
      <c r="H186" s="34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341"/>
      <c r="T186" s="341"/>
      <c r="U186" s="341"/>
      <c r="V186" s="341"/>
      <c r="W186" s="341"/>
      <c r="X186" s="341"/>
      <c r="Y186" s="341"/>
      <c r="Z186" s="341"/>
      <c r="AA186" s="341"/>
      <c r="AB186" s="341"/>
      <c r="AC186" s="341"/>
      <c r="AD186" s="341"/>
      <c r="AE186" s="341"/>
      <c r="AF186" s="341"/>
      <c r="AG186" s="341"/>
      <c r="AH186" s="341"/>
      <c r="AI186" s="341"/>
      <c r="AJ186" s="341"/>
      <c r="AK186" s="341"/>
      <c r="AL186" s="341"/>
      <c r="AM186" s="341"/>
      <c r="AN186" s="341"/>
      <c r="AO186" s="341"/>
      <c r="AP186" s="341"/>
      <c r="AQ186" s="341"/>
      <c r="AR186" s="341"/>
    </row>
    <row r="187" spans="1:44" s="265" customFormat="1">
      <c r="A187" s="479"/>
      <c r="B187" s="501" t="s">
        <v>1402</v>
      </c>
      <c r="C187" s="631" t="s">
        <v>1336</v>
      </c>
      <c r="D187" s="613"/>
      <c r="E187" s="614"/>
      <c r="F187" s="341"/>
      <c r="G187" s="499"/>
      <c r="H187" s="34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341"/>
      <c r="T187" s="341"/>
      <c r="U187" s="341"/>
      <c r="V187" s="341"/>
      <c r="W187" s="341"/>
      <c r="X187" s="341"/>
      <c r="Y187" s="341"/>
      <c r="Z187" s="341"/>
      <c r="AA187" s="341"/>
      <c r="AB187" s="341"/>
      <c r="AC187" s="341"/>
      <c r="AD187" s="341"/>
      <c r="AE187" s="341"/>
      <c r="AF187" s="341"/>
      <c r="AG187" s="341"/>
      <c r="AH187" s="341"/>
      <c r="AI187" s="341"/>
      <c r="AJ187" s="341"/>
      <c r="AK187" s="341"/>
      <c r="AL187" s="341"/>
      <c r="AM187" s="341"/>
      <c r="AN187" s="341"/>
      <c r="AO187" s="341"/>
      <c r="AP187" s="341"/>
      <c r="AQ187" s="341"/>
      <c r="AR187" s="341"/>
    </row>
    <row r="188" spans="1:44" s="350" customFormat="1">
      <c r="A188" s="329" t="s">
        <v>1866</v>
      </c>
      <c r="B188" s="379" t="s">
        <v>1403</v>
      </c>
      <c r="C188" s="124" t="s">
        <v>3006</v>
      </c>
      <c r="D188" s="148" t="s">
        <v>81</v>
      </c>
      <c r="E188" s="399">
        <v>1000</v>
      </c>
      <c r="F188" s="533"/>
      <c r="G188" s="317"/>
      <c r="H188" s="452"/>
      <c r="I188" s="452"/>
      <c r="J188" s="452"/>
      <c r="K188" s="452"/>
      <c r="L188" s="452"/>
      <c r="M188" s="452"/>
      <c r="N188" s="452"/>
      <c r="O188" s="452"/>
      <c r="P188" s="452"/>
      <c r="Q188" s="452"/>
      <c r="R188" s="452"/>
      <c r="S188" s="452"/>
      <c r="T188" s="452"/>
      <c r="U188" s="452"/>
      <c r="V188" s="452"/>
      <c r="W188" s="452"/>
      <c r="X188" s="452"/>
      <c r="Y188" s="452"/>
      <c r="Z188" s="452"/>
      <c r="AA188" s="452"/>
      <c r="AB188" s="452"/>
      <c r="AC188" s="452"/>
      <c r="AD188" s="452"/>
      <c r="AE188" s="452"/>
      <c r="AF188" s="452"/>
      <c r="AG188" s="452"/>
      <c r="AH188" s="452"/>
      <c r="AI188" s="452"/>
      <c r="AJ188" s="452"/>
      <c r="AK188" s="452"/>
      <c r="AL188" s="452"/>
      <c r="AM188" s="452"/>
      <c r="AN188" s="452"/>
      <c r="AO188" s="452"/>
      <c r="AP188" s="452"/>
      <c r="AQ188" s="452"/>
      <c r="AR188" s="452"/>
    </row>
    <row r="189" spans="1:44" s="350" customFormat="1">
      <c r="A189" s="329" t="s">
        <v>1866</v>
      </c>
      <c r="B189" s="379" t="s">
        <v>1406</v>
      </c>
      <c r="C189" s="124" t="s">
        <v>2950</v>
      </c>
      <c r="D189" s="148" t="s">
        <v>81</v>
      </c>
      <c r="E189" s="403">
        <v>1200</v>
      </c>
      <c r="F189" s="533"/>
      <c r="G189" s="317"/>
      <c r="H189" s="452"/>
      <c r="I189" s="452"/>
      <c r="J189" s="452"/>
      <c r="K189" s="452"/>
      <c r="L189" s="452"/>
      <c r="M189" s="452"/>
      <c r="N189" s="452"/>
      <c r="O189" s="452"/>
      <c r="P189" s="452"/>
      <c r="Q189" s="452"/>
      <c r="R189" s="452"/>
      <c r="S189" s="452"/>
      <c r="T189" s="452"/>
      <c r="U189" s="452"/>
      <c r="V189" s="452"/>
      <c r="W189" s="452"/>
      <c r="X189" s="452"/>
      <c r="Y189" s="452"/>
      <c r="Z189" s="452"/>
      <c r="AA189" s="452"/>
      <c r="AB189" s="452"/>
      <c r="AC189" s="452"/>
      <c r="AD189" s="452"/>
      <c r="AE189" s="452"/>
      <c r="AF189" s="452"/>
      <c r="AG189" s="452"/>
      <c r="AH189" s="452"/>
      <c r="AI189" s="452"/>
      <c r="AJ189" s="452"/>
      <c r="AK189" s="452"/>
      <c r="AL189" s="452"/>
      <c r="AM189" s="452"/>
      <c r="AN189" s="452"/>
      <c r="AO189" s="452"/>
      <c r="AP189" s="452"/>
      <c r="AQ189" s="452"/>
      <c r="AR189" s="452"/>
    </row>
    <row r="190" spans="1:44">
      <c r="A190" s="479"/>
      <c r="B190" s="496" t="s">
        <v>1404</v>
      </c>
      <c r="C190" s="566" t="s">
        <v>771</v>
      </c>
      <c r="D190" s="565"/>
      <c r="E190" s="621"/>
    </row>
    <row r="191" spans="1:44">
      <c r="A191" s="329" t="s">
        <v>3150</v>
      </c>
      <c r="B191" s="379" t="s">
        <v>1405</v>
      </c>
      <c r="C191" s="476" t="s">
        <v>2133</v>
      </c>
      <c r="D191" s="71" t="s">
        <v>587</v>
      </c>
      <c r="E191" s="438">
        <v>700</v>
      </c>
      <c r="F191" s="539"/>
    </row>
    <row r="192" spans="1:44">
      <c r="A192" s="479"/>
      <c r="B192" s="477" t="s">
        <v>916</v>
      </c>
      <c r="C192" s="629" t="s">
        <v>673</v>
      </c>
      <c r="D192" s="629"/>
      <c r="E192" s="630"/>
    </row>
    <row r="193" spans="1:44">
      <c r="A193" s="479"/>
      <c r="B193" s="503" t="s">
        <v>1417</v>
      </c>
      <c r="C193" s="642" t="s">
        <v>873</v>
      </c>
      <c r="D193" s="642"/>
      <c r="E193" s="643"/>
    </row>
    <row r="194" spans="1:44">
      <c r="A194" s="329" t="s">
        <v>3261</v>
      </c>
      <c r="B194" s="343" t="s">
        <v>1418</v>
      </c>
      <c r="C194" s="442" t="s">
        <v>2142</v>
      </c>
      <c r="D194" s="339" t="s">
        <v>81</v>
      </c>
      <c r="E194" s="403">
        <v>16500</v>
      </c>
      <c r="F194" s="544"/>
    </row>
    <row r="195" spans="1:44">
      <c r="A195" s="329" t="s">
        <v>3262</v>
      </c>
      <c r="B195" s="343" t="s">
        <v>1419</v>
      </c>
      <c r="C195" s="442" t="s">
        <v>2143</v>
      </c>
      <c r="D195" s="339" t="s">
        <v>81</v>
      </c>
      <c r="E195" s="403">
        <v>18800</v>
      </c>
      <c r="F195" s="544"/>
    </row>
    <row r="196" spans="1:44">
      <c r="A196" s="329" t="s">
        <v>3263</v>
      </c>
      <c r="B196" s="343" t="s">
        <v>1420</v>
      </c>
      <c r="C196" s="442" t="s">
        <v>2144</v>
      </c>
      <c r="D196" s="339" t="s">
        <v>81</v>
      </c>
      <c r="E196" s="403">
        <v>24500</v>
      </c>
      <c r="F196" s="544"/>
    </row>
    <row r="197" spans="1:44" ht="26.4">
      <c r="A197" s="329" t="s">
        <v>3264</v>
      </c>
      <c r="B197" s="343" t="s">
        <v>1421</v>
      </c>
      <c r="C197" s="443" t="s">
        <v>2145</v>
      </c>
      <c r="D197" s="339" t="s">
        <v>81</v>
      </c>
      <c r="E197" s="403">
        <v>17500</v>
      </c>
      <c r="F197" s="544"/>
    </row>
    <row r="198" spans="1:44">
      <c r="A198" s="479"/>
      <c r="B198" s="500" t="s">
        <v>1422</v>
      </c>
      <c r="C198" s="566" t="s">
        <v>380</v>
      </c>
      <c r="D198" s="565"/>
      <c r="E198" s="621"/>
    </row>
    <row r="199" spans="1:44">
      <c r="A199" s="329" t="s">
        <v>3096</v>
      </c>
      <c r="B199" s="343" t="s">
        <v>1423</v>
      </c>
      <c r="C199" s="340" t="s">
        <v>3097</v>
      </c>
      <c r="D199" s="71" t="s">
        <v>81</v>
      </c>
      <c r="E199" s="403">
        <v>2000</v>
      </c>
      <c r="F199" s="104"/>
    </row>
    <row r="200" spans="1:44">
      <c r="A200" s="479"/>
      <c r="B200" s="501" t="s">
        <v>1425</v>
      </c>
      <c r="C200" s="631" t="s">
        <v>1336</v>
      </c>
      <c r="D200" s="613"/>
      <c r="E200" s="614"/>
    </row>
    <row r="201" spans="1:44" s="317" customFormat="1">
      <c r="A201" s="329" t="s">
        <v>1864</v>
      </c>
      <c r="B201" s="379" t="s">
        <v>1426</v>
      </c>
      <c r="C201" s="340" t="s">
        <v>2952</v>
      </c>
      <c r="D201" s="148" t="s">
        <v>81</v>
      </c>
      <c r="E201" s="399">
        <v>1000</v>
      </c>
      <c r="F201" s="104"/>
      <c r="H201" s="452"/>
      <c r="I201" s="452"/>
      <c r="J201" s="452"/>
      <c r="K201" s="452"/>
      <c r="L201" s="452"/>
      <c r="M201" s="452"/>
      <c r="N201" s="452"/>
      <c r="O201" s="452"/>
      <c r="P201" s="452"/>
      <c r="Q201" s="452"/>
      <c r="R201" s="452"/>
      <c r="S201" s="452"/>
      <c r="T201" s="452"/>
      <c r="U201" s="452"/>
      <c r="V201" s="452"/>
      <c r="W201" s="452"/>
      <c r="X201" s="452"/>
      <c r="Y201" s="452"/>
      <c r="Z201" s="452"/>
      <c r="AA201" s="452"/>
      <c r="AB201" s="452"/>
      <c r="AC201" s="452"/>
      <c r="AD201" s="452"/>
      <c r="AE201" s="452"/>
      <c r="AF201" s="452"/>
      <c r="AG201" s="452"/>
      <c r="AH201" s="452"/>
      <c r="AI201" s="452"/>
      <c r="AJ201" s="452"/>
      <c r="AK201" s="452"/>
      <c r="AL201" s="452"/>
      <c r="AM201" s="452"/>
      <c r="AN201" s="452"/>
      <c r="AO201" s="452"/>
      <c r="AP201" s="452"/>
      <c r="AQ201" s="452"/>
      <c r="AR201" s="452"/>
    </row>
    <row r="202" spans="1:44" s="317" customFormat="1">
      <c r="A202" s="329" t="s">
        <v>1864</v>
      </c>
      <c r="B202" s="379" t="s">
        <v>1427</v>
      </c>
      <c r="C202" s="124" t="s">
        <v>2953</v>
      </c>
      <c r="D202" s="148" t="s">
        <v>81</v>
      </c>
      <c r="E202" s="403">
        <v>1200</v>
      </c>
      <c r="F202" s="104"/>
      <c r="H202" s="452"/>
      <c r="I202" s="452"/>
      <c r="J202" s="452"/>
      <c r="K202" s="452"/>
      <c r="L202" s="452"/>
      <c r="M202" s="452"/>
      <c r="N202" s="452"/>
      <c r="O202" s="452"/>
      <c r="P202" s="452"/>
      <c r="Q202" s="452"/>
      <c r="R202" s="452"/>
      <c r="S202" s="452"/>
      <c r="T202" s="452"/>
      <c r="U202" s="452"/>
      <c r="V202" s="452"/>
      <c r="W202" s="452"/>
      <c r="X202" s="452"/>
      <c r="Y202" s="452"/>
      <c r="Z202" s="452"/>
      <c r="AA202" s="452"/>
      <c r="AB202" s="452"/>
      <c r="AC202" s="452"/>
      <c r="AD202" s="452"/>
      <c r="AE202" s="452"/>
      <c r="AF202" s="452"/>
      <c r="AG202" s="452"/>
      <c r="AH202" s="452"/>
      <c r="AI202" s="452"/>
      <c r="AJ202" s="452"/>
      <c r="AK202" s="452"/>
      <c r="AL202" s="452"/>
      <c r="AM202" s="452"/>
      <c r="AN202" s="452"/>
      <c r="AO202" s="452"/>
      <c r="AP202" s="452"/>
      <c r="AQ202" s="452"/>
      <c r="AR202" s="452"/>
    </row>
    <row r="203" spans="1:44">
      <c r="A203" s="479"/>
      <c r="B203" s="487" t="s">
        <v>2061</v>
      </c>
      <c r="C203" s="566" t="s">
        <v>771</v>
      </c>
      <c r="D203" s="565"/>
      <c r="E203" s="621"/>
      <c r="F203" s="485"/>
    </row>
    <row r="204" spans="1:44">
      <c r="A204" s="329" t="s">
        <v>3147</v>
      </c>
      <c r="B204" s="352" t="s">
        <v>2062</v>
      </c>
      <c r="C204" s="99" t="s">
        <v>2106</v>
      </c>
      <c r="D204" s="71" t="s">
        <v>587</v>
      </c>
      <c r="E204" s="438">
        <v>900</v>
      </c>
      <c r="F204" s="539"/>
    </row>
    <row r="205" spans="1:44">
      <c r="A205" s="479"/>
      <c r="B205" s="599" t="s">
        <v>917</v>
      </c>
      <c r="C205" s="601" t="s">
        <v>680</v>
      </c>
      <c r="D205" s="602"/>
      <c r="E205" s="603"/>
    </row>
    <row r="206" spans="1:44">
      <c r="A206" s="479"/>
      <c r="B206" s="600"/>
      <c r="C206" s="604" t="s">
        <v>1791</v>
      </c>
      <c r="D206" s="605"/>
      <c r="E206" s="606"/>
    </row>
    <row r="207" spans="1:44">
      <c r="A207" s="479"/>
      <c r="B207" s="500" t="s">
        <v>1432</v>
      </c>
      <c r="C207" s="566" t="s">
        <v>872</v>
      </c>
      <c r="D207" s="565"/>
      <c r="E207" s="621"/>
    </row>
    <row r="208" spans="1:44">
      <c r="A208" s="329" t="s">
        <v>3102</v>
      </c>
      <c r="B208" s="343" t="s">
        <v>1433</v>
      </c>
      <c r="C208" s="99" t="s">
        <v>3334</v>
      </c>
      <c r="D208" s="148" t="s">
        <v>81</v>
      </c>
      <c r="E208" s="390">
        <v>24000</v>
      </c>
      <c r="F208" s="539"/>
    </row>
    <row r="209" spans="1:6">
      <c r="A209" s="333" t="s">
        <v>3100</v>
      </c>
      <c r="B209" s="343" t="s">
        <v>1434</v>
      </c>
      <c r="C209" s="23" t="s">
        <v>3335</v>
      </c>
      <c r="D209" s="148" t="s">
        <v>81</v>
      </c>
      <c r="E209" s="403">
        <v>22000</v>
      </c>
      <c r="F209" s="104"/>
    </row>
    <row r="210" spans="1:6">
      <c r="A210" s="333" t="s">
        <v>3099</v>
      </c>
      <c r="B210" s="343" t="s">
        <v>1435</v>
      </c>
      <c r="C210" s="23" t="s">
        <v>3336</v>
      </c>
      <c r="D210" s="141" t="s">
        <v>81</v>
      </c>
      <c r="E210" s="403">
        <v>22000</v>
      </c>
      <c r="F210" s="104"/>
    </row>
    <row r="211" spans="1:6">
      <c r="A211" s="329" t="s">
        <v>3101</v>
      </c>
      <c r="B211" s="343" t="s">
        <v>1436</v>
      </c>
      <c r="C211" s="23" t="s">
        <v>3337</v>
      </c>
      <c r="D211" s="141" t="s">
        <v>81</v>
      </c>
      <c r="E211" s="403">
        <v>23000</v>
      </c>
      <c r="F211" s="104"/>
    </row>
    <row r="212" spans="1:6">
      <c r="A212" s="329" t="s">
        <v>3104</v>
      </c>
      <c r="B212" s="343" t="s">
        <v>1437</v>
      </c>
      <c r="C212" s="23" t="s">
        <v>3338</v>
      </c>
      <c r="D212" s="141" t="s">
        <v>81</v>
      </c>
      <c r="E212" s="403">
        <v>14000</v>
      </c>
      <c r="F212" s="104"/>
    </row>
    <row r="213" spans="1:6">
      <c r="A213" s="329" t="s">
        <v>3105</v>
      </c>
      <c r="B213" s="343" t="s">
        <v>1438</v>
      </c>
      <c r="C213" s="23" t="s">
        <v>3106</v>
      </c>
      <c r="D213" s="141" t="s">
        <v>81</v>
      </c>
      <c r="E213" s="403">
        <v>14400</v>
      </c>
      <c r="F213" s="104"/>
    </row>
    <row r="214" spans="1:6">
      <c r="A214" s="329" t="s">
        <v>3107</v>
      </c>
      <c r="B214" s="343" t="s">
        <v>1439</v>
      </c>
      <c r="C214" s="23" t="s">
        <v>3339</v>
      </c>
      <c r="D214" s="141" t="s">
        <v>81</v>
      </c>
      <c r="E214" s="403">
        <v>14000</v>
      </c>
      <c r="F214" s="104"/>
    </row>
    <row r="215" spans="1:6">
      <c r="A215" s="329" t="s">
        <v>3108</v>
      </c>
      <c r="B215" s="343" t="s">
        <v>1440</v>
      </c>
      <c r="C215" s="23" t="s">
        <v>3340</v>
      </c>
      <c r="D215" s="141" t="s">
        <v>81</v>
      </c>
      <c r="E215" s="403">
        <v>8500</v>
      </c>
      <c r="F215" s="104"/>
    </row>
    <row r="216" spans="1:6">
      <c r="A216" s="329" t="s">
        <v>3109</v>
      </c>
      <c r="B216" s="343" t="s">
        <v>1441</v>
      </c>
      <c r="C216" s="23" t="s">
        <v>3341</v>
      </c>
      <c r="D216" s="141" t="s">
        <v>81</v>
      </c>
      <c r="E216" s="403">
        <v>27000</v>
      </c>
      <c r="F216" s="104"/>
    </row>
    <row r="217" spans="1:6">
      <c r="A217" s="329" t="s">
        <v>3103</v>
      </c>
      <c r="B217" s="343" t="s">
        <v>1442</v>
      </c>
      <c r="C217" s="23" t="s">
        <v>3342</v>
      </c>
      <c r="D217" s="141" t="s">
        <v>81</v>
      </c>
      <c r="E217" s="403">
        <v>20000</v>
      </c>
      <c r="F217" s="104"/>
    </row>
    <row r="218" spans="1:6">
      <c r="A218" s="329" t="s">
        <v>3111</v>
      </c>
      <c r="B218" s="343" t="s">
        <v>1443</v>
      </c>
      <c r="C218" s="23" t="s">
        <v>3343</v>
      </c>
      <c r="D218" s="141" t="s">
        <v>81</v>
      </c>
      <c r="E218" s="403">
        <v>16000</v>
      </c>
      <c r="F218" s="104"/>
    </row>
    <row r="219" spans="1:6">
      <c r="A219" s="329" t="s">
        <v>3112</v>
      </c>
      <c r="B219" s="343" t="s">
        <v>1444</v>
      </c>
      <c r="C219" s="23" t="s">
        <v>3344</v>
      </c>
      <c r="D219" s="141" t="s">
        <v>81</v>
      </c>
      <c r="E219" s="390">
        <v>11300</v>
      </c>
      <c r="F219" s="104"/>
    </row>
    <row r="220" spans="1:6">
      <c r="A220" s="329" t="s">
        <v>3120</v>
      </c>
      <c r="B220" s="343" t="s">
        <v>1445</v>
      </c>
      <c r="C220" s="23" t="s">
        <v>3121</v>
      </c>
      <c r="D220" s="141" t="s">
        <v>81</v>
      </c>
      <c r="E220" s="390">
        <v>16500</v>
      </c>
      <c r="F220" s="104"/>
    </row>
    <row r="221" spans="1:6" ht="17.25" customHeight="1">
      <c r="A221" s="329" t="s">
        <v>3110</v>
      </c>
      <c r="B221" s="343" t="s">
        <v>1446</v>
      </c>
      <c r="C221" s="79" t="s">
        <v>3345</v>
      </c>
      <c r="D221" s="141" t="s">
        <v>81</v>
      </c>
      <c r="E221" s="481">
        <v>21000</v>
      </c>
      <c r="F221" s="545"/>
    </row>
    <row r="222" spans="1:6">
      <c r="A222" s="329" t="s">
        <v>3173</v>
      </c>
      <c r="B222" s="343" t="s">
        <v>1447</v>
      </c>
      <c r="C222" s="79" t="s">
        <v>3346</v>
      </c>
      <c r="D222" s="141" t="s">
        <v>81</v>
      </c>
      <c r="E222" s="481">
        <v>21000</v>
      </c>
      <c r="F222" s="545"/>
    </row>
    <row r="223" spans="1:6">
      <c r="A223" s="333" t="s">
        <v>3098</v>
      </c>
      <c r="B223" s="343" t="s">
        <v>1448</v>
      </c>
      <c r="C223" s="79" t="s">
        <v>3347</v>
      </c>
      <c r="D223" s="358" t="s">
        <v>81</v>
      </c>
      <c r="E223" s="530">
        <v>80000</v>
      </c>
      <c r="F223" s="545"/>
    </row>
    <row r="224" spans="1:6">
      <c r="A224" s="333" t="s">
        <v>2956</v>
      </c>
      <c r="B224" s="343" t="s">
        <v>1449</v>
      </c>
      <c r="C224" s="79" t="s">
        <v>2957</v>
      </c>
      <c r="D224" s="337" t="s">
        <v>81</v>
      </c>
      <c r="E224" s="531">
        <v>8000</v>
      </c>
      <c r="F224" s="545"/>
    </row>
    <row r="225" spans="1:6">
      <c r="A225" s="479"/>
      <c r="B225" s="500" t="s">
        <v>1450</v>
      </c>
      <c r="C225" s="565" t="s">
        <v>873</v>
      </c>
      <c r="D225" s="565"/>
      <c r="E225" s="621"/>
    </row>
    <row r="226" spans="1:6">
      <c r="A226" s="329" t="s">
        <v>3265</v>
      </c>
      <c r="B226" s="343" t="s">
        <v>1451</v>
      </c>
      <c r="C226" s="23" t="s">
        <v>2146</v>
      </c>
      <c r="D226" s="302" t="s">
        <v>81</v>
      </c>
      <c r="E226" s="403">
        <v>22000</v>
      </c>
      <c r="F226" s="104"/>
    </row>
    <row r="227" spans="1:6">
      <c r="A227" s="329" t="s">
        <v>3266</v>
      </c>
      <c r="B227" s="343" t="s">
        <v>1452</v>
      </c>
      <c r="C227" s="23" t="s">
        <v>2147</v>
      </c>
      <c r="D227" s="302" t="s">
        <v>81</v>
      </c>
      <c r="E227" s="403">
        <v>19000</v>
      </c>
      <c r="F227" s="104"/>
    </row>
    <row r="228" spans="1:6">
      <c r="A228" s="479"/>
      <c r="B228" s="500" t="s">
        <v>1453</v>
      </c>
      <c r="C228" s="565" t="s">
        <v>77</v>
      </c>
      <c r="D228" s="565"/>
      <c r="E228" s="621"/>
    </row>
    <row r="229" spans="1:6">
      <c r="A229" s="329" t="s">
        <v>3064</v>
      </c>
      <c r="B229" s="343" t="s">
        <v>1454</v>
      </c>
      <c r="C229" s="23" t="s">
        <v>698</v>
      </c>
      <c r="D229" s="148" t="s">
        <v>81</v>
      </c>
      <c r="E229" s="403">
        <v>1500</v>
      </c>
      <c r="F229" s="104"/>
    </row>
    <row r="230" spans="1:6">
      <c r="A230" s="329" t="s">
        <v>3065</v>
      </c>
      <c r="B230" s="343" t="s">
        <v>1455</v>
      </c>
      <c r="C230" s="23" t="s">
        <v>699</v>
      </c>
      <c r="D230" s="148" t="s">
        <v>81</v>
      </c>
      <c r="E230" s="399">
        <v>450</v>
      </c>
      <c r="F230" s="104"/>
    </row>
    <row r="231" spans="1:6">
      <c r="A231" s="329" t="s">
        <v>3067</v>
      </c>
      <c r="B231" s="343" t="s">
        <v>1456</v>
      </c>
      <c r="C231" s="340" t="s">
        <v>3066</v>
      </c>
      <c r="D231" s="148" t="s">
        <v>81</v>
      </c>
      <c r="E231" s="403">
        <v>5500</v>
      </c>
      <c r="F231" s="104"/>
    </row>
    <row r="232" spans="1:6">
      <c r="A232" s="329" t="s">
        <v>3068</v>
      </c>
      <c r="B232" s="343" t="s">
        <v>1457</v>
      </c>
      <c r="C232" s="524" t="s">
        <v>3069</v>
      </c>
      <c r="D232" s="148" t="s">
        <v>81</v>
      </c>
      <c r="E232" s="413">
        <v>700</v>
      </c>
      <c r="F232" s="104"/>
    </row>
    <row r="233" spans="1:6">
      <c r="A233" s="479"/>
      <c r="B233" s="501" t="s">
        <v>1458</v>
      </c>
      <c r="C233" s="631" t="s">
        <v>1336</v>
      </c>
      <c r="D233" s="613"/>
      <c r="E233" s="614"/>
    </row>
    <row r="234" spans="1:6">
      <c r="A234" s="329" t="s">
        <v>1873</v>
      </c>
      <c r="B234" s="379" t="s">
        <v>1459</v>
      </c>
      <c r="C234" s="257" t="s">
        <v>3005</v>
      </c>
      <c r="D234" s="148" t="s">
        <v>81</v>
      </c>
      <c r="E234" s="399">
        <v>1000</v>
      </c>
      <c r="F234" s="542"/>
    </row>
    <row r="235" spans="1:6">
      <c r="A235" s="329" t="s">
        <v>1873</v>
      </c>
      <c r="B235" s="379" t="s">
        <v>1460</v>
      </c>
      <c r="C235" s="124" t="s">
        <v>2950</v>
      </c>
      <c r="D235" s="148" t="s">
        <v>81</v>
      </c>
      <c r="E235" s="403">
        <v>1200</v>
      </c>
      <c r="F235" s="542"/>
    </row>
    <row r="236" spans="1:6">
      <c r="A236" s="479"/>
      <c r="B236" s="502" t="s">
        <v>1462</v>
      </c>
      <c r="C236" s="631" t="s">
        <v>606</v>
      </c>
      <c r="D236" s="613"/>
      <c r="E236" s="614"/>
    </row>
    <row r="237" spans="1:6">
      <c r="A237" s="329" t="s">
        <v>3137</v>
      </c>
      <c r="B237" s="359" t="s">
        <v>1463</v>
      </c>
      <c r="C237" s="321" t="s">
        <v>807</v>
      </c>
      <c r="D237" s="148" t="s">
        <v>587</v>
      </c>
      <c r="E237" s="81">
        <v>800</v>
      </c>
      <c r="F237" s="533"/>
    </row>
    <row r="238" spans="1:6">
      <c r="A238" s="479"/>
      <c r="B238" s="508" t="s">
        <v>2063</v>
      </c>
      <c r="C238" s="566" t="s">
        <v>771</v>
      </c>
      <c r="D238" s="565"/>
      <c r="E238" s="621"/>
    </row>
    <row r="239" spans="1:6">
      <c r="A239" s="329" t="s">
        <v>3138</v>
      </c>
      <c r="B239" s="359" t="s">
        <v>2064</v>
      </c>
      <c r="C239" s="99" t="s">
        <v>2105</v>
      </c>
      <c r="D239" s="15" t="s">
        <v>587</v>
      </c>
      <c r="E239" s="390">
        <v>1100</v>
      </c>
      <c r="F239" s="539"/>
    </row>
    <row r="240" spans="1:6">
      <c r="A240" s="329" t="s">
        <v>3139</v>
      </c>
      <c r="B240" s="359" t="s">
        <v>2065</v>
      </c>
      <c r="C240" s="99" t="s">
        <v>2126</v>
      </c>
      <c r="D240" s="15" t="s">
        <v>587</v>
      </c>
      <c r="E240" s="438">
        <v>800</v>
      </c>
      <c r="F240" s="539"/>
    </row>
    <row r="241" spans="1:44">
      <c r="A241" s="329" t="s">
        <v>3140</v>
      </c>
      <c r="B241" s="359" t="s">
        <v>2066</v>
      </c>
      <c r="C241" s="99" t="s">
        <v>2133</v>
      </c>
      <c r="D241" s="15" t="s">
        <v>587</v>
      </c>
      <c r="E241" s="438">
        <v>700</v>
      </c>
      <c r="F241" s="539"/>
    </row>
    <row r="242" spans="1:44">
      <c r="A242" s="479"/>
      <c r="B242" s="599" t="s">
        <v>918</v>
      </c>
      <c r="C242" s="601" t="s">
        <v>849</v>
      </c>
      <c r="D242" s="602"/>
      <c r="E242" s="603"/>
    </row>
    <row r="243" spans="1:44">
      <c r="A243" s="479"/>
      <c r="B243" s="600"/>
      <c r="C243" s="604" t="s">
        <v>1791</v>
      </c>
      <c r="D243" s="605"/>
      <c r="E243" s="606"/>
    </row>
    <row r="244" spans="1:44">
      <c r="A244" s="479"/>
      <c r="B244" s="505" t="s">
        <v>1130</v>
      </c>
      <c r="C244" s="607" t="s">
        <v>872</v>
      </c>
      <c r="D244" s="608"/>
      <c r="E244" s="609"/>
    </row>
    <row r="245" spans="1:44">
      <c r="A245" s="329" t="s">
        <v>3122</v>
      </c>
      <c r="B245" s="359" t="s">
        <v>1131</v>
      </c>
      <c r="C245" s="198" t="s">
        <v>3348</v>
      </c>
      <c r="D245" s="148" t="s">
        <v>81</v>
      </c>
      <c r="E245" s="403">
        <v>16500</v>
      </c>
      <c r="F245" s="533"/>
    </row>
    <row r="246" spans="1:44" ht="26.4">
      <c r="A246" s="329" t="s">
        <v>3123</v>
      </c>
      <c r="B246" s="359" t="s">
        <v>1132</v>
      </c>
      <c r="C246" s="198" t="s">
        <v>3349</v>
      </c>
      <c r="D246" s="148" t="s">
        <v>81</v>
      </c>
      <c r="E246" s="403">
        <v>13700</v>
      </c>
      <c r="F246" s="533"/>
    </row>
    <row r="247" spans="1:44">
      <c r="A247" s="329" t="s">
        <v>3075</v>
      </c>
      <c r="B247" s="359" t="s">
        <v>1133</v>
      </c>
      <c r="C247" s="198" t="s">
        <v>3350</v>
      </c>
      <c r="D247" s="148" t="s">
        <v>81</v>
      </c>
      <c r="E247" s="403">
        <v>13200</v>
      </c>
      <c r="F247" s="533"/>
    </row>
    <row r="248" spans="1:44">
      <c r="A248" s="329" t="s">
        <v>3124</v>
      </c>
      <c r="B248" s="359" t="s">
        <v>1134</v>
      </c>
      <c r="C248" s="198" t="s">
        <v>3351</v>
      </c>
      <c r="D248" s="148" t="s">
        <v>81</v>
      </c>
      <c r="E248" s="403">
        <v>11500</v>
      </c>
      <c r="F248" s="533"/>
    </row>
    <row r="249" spans="1:44">
      <c r="A249" s="329" t="s">
        <v>3125</v>
      </c>
      <c r="B249" s="359" t="s">
        <v>1135</v>
      </c>
      <c r="C249" s="198" t="s">
        <v>3352</v>
      </c>
      <c r="D249" s="148" t="s">
        <v>81</v>
      </c>
      <c r="E249" s="403">
        <v>12500</v>
      </c>
      <c r="F249" s="533"/>
    </row>
    <row r="250" spans="1:44" s="265" customFormat="1">
      <c r="A250" s="329" t="s">
        <v>3126</v>
      </c>
      <c r="B250" s="359" t="s">
        <v>1136</v>
      </c>
      <c r="C250" s="198" t="s">
        <v>3353</v>
      </c>
      <c r="D250" s="148" t="s">
        <v>81</v>
      </c>
      <c r="E250" s="403">
        <v>14500</v>
      </c>
      <c r="F250" s="533"/>
      <c r="G250" s="499"/>
      <c r="H250" s="34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341"/>
      <c r="T250" s="341"/>
      <c r="U250" s="341"/>
      <c r="V250" s="341"/>
      <c r="W250" s="341"/>
      <c r="X250" s="341"/>
      <c r="Y250" s="341"/>
      <c r="Z250" s="341"/>
      <c r="AA250" s="341"/>
      <c r="AB250" s="341"/>
      <c r="AC250" s="341"/>
      <c r="AD250" s="341"/>
      <c r="AE250" s="341"/>
      <c r="AF250" s="341"/>
      <c r="AG250" s="341"/>
      <c r="AH250" s="341"/>
      <c r="AI250" s="341"/>
      <c r="AJ250" s="341"/>
      <c r="AK250" s="341"/>
      <c r="AL250" s="341"/>
      <c r="AM250" s="341"/>
      <c r="AN250" s="341"/>
      <c r="AO250" s="341"/>
      <c r="AP250" s="341"/>
      <c r="AQ250" s="341"/>
      <c r="AR250" s="341"/>
    </row>
    <row r="251" spans="1:44" s="265" customFormat="1">
      <c r="A251" s="329" t="s">
        <v>3127</v>
      </c>
      <c r="B251" s="359" t="s">
        <v>1137</v>
      </c>
      <c r="C251" s="198" t="s">
        <v>3354</v>
      </c>
      <c r="D251" s="148" t="s">
        <v>81</v>
      </c>
      <c r="E251" s="403">
        <v>15000</v>
      </c>
      <c r="F251" s="533"/>
      <c r="G251" s="499"/>
      <c r="H251" s="34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341"/>
      <c r="T251" s="341"/>
      <c r="U251" s="341"/>
      <c r="V251" s="341"/>
      <c r="W251" s="341"/>
      <c r="X251" s="341"/>
      <c r="Y251" s="341"/>
      <c r="Z251" s="341"/>
      <c r="AA251" s="341"/>
      <c r="AB251" s="341"/>
      <c r="AC251" s="341"/>
      <c r="AD251" s="341"/>
      <c r="AE251" s="341"/>
      <c r="AF251" s="341"/>
      <c r="AG251" s="341"/>
      <c r="AH251" s="341"/>
      <c r="AI251" s="341"/>
      <c r="AJ251" s="341"/>
      <c r="AK251" s="341"/>
      <c r="AL251" s="341"/>
      <c r="AM251" s="341"/>
      <c r="AN251" s="341"/>
      <c r="AO251" s="341"/>
      <c r="AP251" s="341"/>
      <c r="AQ251" s="341"/>
      <c r="AR251" s="341"/>
    </row>
    <row r="252" spans="1:44" s="265" customFormat="1">
      <c r="A252" s="329" t="s">
        <v>3123</v>
      </c>
      <c r="B252" s="359" t="s">
        <v>1138</v>
      </c>
      <c r="C252" s="198" t="s">
        <v>3355</v>
      </c>
      <c r="D252" s="148" t="s">
        <v>81</v>
      </c>
      <c r="E252" s="403">
        <v>14500</v>
      </c>
      <c r="F252" s="533"/>
      <c r="G252" s="499"/>
      <c r="H252" s="34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341"/>
      <c r="T252" s="341"/>
      <c r="U252" s="341"/>
      <c r="V252" s="341"/>
      <c r="W252" s="341"/>
      <c r="X252" s="341"/>
      <c r="Y252" s="341"/>
      <c r="Z252" s="341"/>
      <c r="AA252" s="341"/>
      <c r="AB252" s="341"/>
      <c r="AC252" s="341"/>
      <c r="AD252" s="341"/>
      <c r="AE252" s="341"/>
      <c r="AF252" s="341"/>
      <c r="AG252" s="341"/>
      <c r="AH252" s="341"/>
      <c r="AI252" s="341"/>
      <c r="AJ252" s="341"/>
      <c r="AK252" s="341"/>
      <c r="AL252" s="341"/>
      <c r="AM252" s="341"/>
      <c r="AN252" s="341"/>
      <c r="AO252" s="341"/>
      <c r="AP252" s="341"/>
      <c r="AQ252" s="341"/>
      <c r="AR252" s="341"/>
    </row>
    <row r="253" spans="1:44" s="265" customFormat="1">
      <c r="A253" s="329" t="s">
        <v>3128</v>
      </c>
      <c r="B253" s="359" t="s">
        <v>1139</v>
      </c>
      <c r="C253" s="199" t="s">
        <v>3356</v>
      </c>
      <c r="D253" s="148" t="s">
        <v>81</v>
      </c>
      <c r="E253" s="403">
        <v>13000</v>
      </c>
      <c r="F253" s="533"/>
      <c r="G253" s="499"/>
      <c r="H253" s="34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341"/>
      <c r="T253" s="341"/>
      <c r="U253" s="341"/>
      <c r="V253" s="341"/>
      <c r="W253" s="341"/>
      <c r="X253" s="341"/>
      <c r="Y253" s="341"/>
      <c r="Z253" s="341"/>
      <c r="AA253" s="341"/>
      <c r="AB253" s="341"/>
      <c r="AC253" s="341"/>
      <c r="AD253" s="341"/>
      <c r="AE253" s="341"/>
      <c r="AF253" s="341"/>
      <c r="AG253" s="341"/>
      <c r="AH253" s="341"/>
      <c r="AI253" s="341"/>
      <c r="AJ253" s="341"/>
      <c r="AK253" s="341"/>
      <c r="AL253" s="341"/>
      <c r="AM253" s="341"/>
      <c r="AN253" s="341"/>
      <c r="AO253" s="341"/>
      <c r="AP253" s="341"/>
      <c r="AQ253" s="341"/>
      <c r="AR253" s="341"/>
    </row>
    <row r="254" spans="1:44" s="265" customFormat="1">
      <c r="A254" s="329" t="s">
        <v>3129</v>
      </c>
      <c r="B254" s="359" t="s">
        <v>1140</v>
      </c>
      <c r="C254" s="199" t="s">
        <v>3357</v>
      </c>
      <c r="D254" s="148" t="s">
        <v>81</v>
      </c>
      <c r="E254" s="480">
        <v>20000</v>
      </c>
      <c r="F254" s="533"/>
      <c r="G254" s="499"/>
      <c r="H254" s="34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341"/>
      <c r="T254" s="341"/>
      <c r="U254" s="341"/>
      <c r="V254" s="341"/>
      <c r="W254" s="341"/>
      <c r="X254" s="341"/>
      <c r="Y254" s="341"/>
      <c r="Z254" s="341"/>
      <c r="AA254" s="341"/>
      <c r="AB254" s="341"/>
      <c r="AC254" s="341"/>
      <c r="AD254" s="341"/>
      <c r="AE254" s="341"/>
      <c r="AF254" s="341"/>
      <c r="AG254" s="341"/>
      <c r="AH254" s="341"/>
      <c r="AI254" s="341"/>
      <c r="AJ254" s="341"/>
      <c r="AK254" s="341"/>
      <c r="AL254" s="341"/>
      <c r="AM254" s="341"/>
      <c r="AN254" s="341"/>
      <c r="AO254" s="341"/>
      <c r="AP254" s="341"/>
      <c r="AQ254" s="341"/>
      <c r="AR254" s="341"/>
    </row>
    <row r="255" spans="1:44" s="265" customFormat="1" ht="26.4">
      <c r="A255" s="329" t="s">
        <v>3130</v>
      </c>
      <c r="B255" s="359" t="s">
        <v>1141</v>
      </c>
      <c r="C255" s="198" t="s">
        <v>3358</v>
      </c>
      <c r="D255" s="458" t="s">
        <v>81</v>
      </c>
      <c r="E255" s="403">
        <v>15500</v>
      </c>
      <c r="F255" s="533"/>
      <c r="G255" s="499"/>
      <c r="H255" s="34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341"/>
      <c r="T255" s="341"/>
      <c r="U255" s="341"/>
      <c r="V255" s="341"/>
      <c r="W255" s="341"/>
      <c r="X255" s="341"/>
      <c r="Y255" s="341"/>
      <c r="Z255" s="341"/>
      <c r="AA255" s="341"/>
      <c r="AB255" s="341"/>
      <c r="AC255" s="341"/>
      <c r="AD255" s="341"/>
      <c r="AE255" s="341"/>
      <c r="AF255" s="341"/>
      <c r="AG255" s="341"/>
      <c r="AH255" s="341"/>
      <c r="AI255" s="341"/>
      <c r="AJ255" s="341"/>
      <c r="AK255" s="341"/>
      <c r="AL255" s="341"/>
      <c r="AM255" s="341"/>
      <c r="AN255" s="341"/>
      <c r="AO255" s="341"/>
      <c r="AP255" s="341"/>
      <c r="AQ255" s="341"/>
      <c r="AR255" s="341"/>
    </row>
    <row r="256" spans="1:44" s="265" customFormat="1" ht="26.4">
      <c r="A256" s="329" t="s">
        <v>3131</v>
      </c>
      <c r="B256" s="359" t="s">
        <v>1142</v>
      </c>
      <c r="C256" s="198" t="s">
        <v>3359</v>
      </c>
      <c r="D256" s="458" t="s">
        <v>81</v>
      </c>
      <c r="E256" s="403">
        <v>18600</v>
      </c>
      <c r="F256" s="533"/>
      <c r="G256" s="499"/>
      <c r="H256" s="34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341"/>
      <c r="T256" s="341"/>
      <c r="U256" s="341"/>
      <c r="V256" s="341"/>
      <c r="W256" s="341"/>
      <c r="X256" s="341"/>
      <c r="Y256" s="341"/>
      <c r="Z256" s="341"/>
      <c r="AA256" s="341"/>
      <c r="AB256" s="341"/>
      <c r="AC256" s="341"/>
      <c r="AD256" s="341"/>
      <c r="AE256" s="341"/>
      <c r="AF256" s="341"/>
      <c r="AG256" s="341"/>
      <c r="AH256" s="341"/>
      <c r="AI256" s="341"/>
      <c r="AJ256" s="341"/>
      <c r="AK256" s="341"/>
      <c r="AL256" s="341"/>
      <c r="AM256" s="341"/>
      <c r="AN256" s="341"/>
      <c r="AO256" s="341"/>
      <c r="AP256" s="341"/>
      <c r="AQ256" s="341"/>
      <c r="AR256" s="341"/>
    </row>
    <row r="257" spans="1:44" s="265" customFormat="1">
      <c r="A257" s="329" t="s">
        <v>3179</v>
      </c>
      <c r="B257" s="359" t="s">
        <v>1143</v>
      </c>
      <c r="C257" s="473" t="s">
        <v>3360</v>
      </c>
      <c r="D257" s="458" t="s">
        <v>81</v>
      </c>
      <c r="E257" s="403">
        <v>14500</v>
      </c>
      <c r="F257" s="533"/>
      <c r="G257" s="499"/>
      <c r="H257" s="34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341"/>
      <c r="T257" s="341"/>
      <c r="U257" s="341"/>
      <c r="V257" s="341"/>
      <c r="W257" s="341"/>
      <c r="X257" s="341"/>
      <c r="Y257" s="341"/>
      <c r="Z257" s="341"/>
      <c r="AA257" s="341"/>
      <c r="AB257" s="341"/>
      <c r="AC257" s="341"/>
      <c r="AD257" s="341"/>
      <c r="AE257" s="341"/>
      <c r="AF257" s="341"/>
      <c r="AG257" s="341"/>
      <c r="AH257" s="341"/>
      <c r="AI257" s="341"/>
      <c r="AJ257" s="341"/>
      <c r="AK257" s="341"/>
      <c r="AL257" s="341"/>
      <c r="AM257" s="341"/>
      <c r="AN257" s="341"/>
      <c r="AO257" s="341"/>
      <c r="AP257" s="341"/>
      <c r="AQ257" s="341"/>
      <c r="AR257" s="341"/>
    </row>
    <row r="258" spans="1:44" s="265" customFormat="1">
      <c r="A258" s="329" t="s">
        <v>3180</v>
      </c>
      <c r="B258" s="359" t="s">
        <v>1147</v>
      </c>
      <c r="C258" s="198" t="s">
        <v>3361</v>
      </c>
      <c r="D258" s="148" t="s">
        <v>81</v>
      </c>
      <c r="E258" s="403">
        <v>23000</v>
      </c>
      <c r="F258" s="533"/>
      <c r="G258" s="499"/>
      <c r="H258" s="34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341"/>
      <c r="T258" s="341"/>
      <c r="U258" s="341"/>
      <c r="V258" s="341"/>
      <c r="W258" s="341"/>
      <c r="X258" s="341"/>
      <c r="Y258" s="341"/>
      <c r="Z258" s="341"/>
      <c r="AA258" s="341"/>
      <c r="AB258" s="341"/>
      <c r="AC258" s="341"/>
      <c r="AD258" s="341"/>
      <c r="AE258" s="341"/>
      <c r="AF258" s="341"/>
      <c r="AG258" s="341"/>
      <c r="AH258" s="341"/>
      <c r="AI258" s="341"/>
      <c r="AJ258" s="341"/>
      <c r="AK258" s="341"/>
      <c r="AL258" s="341"/>
      <c r="AM258" s="341"/>
      <c r="AN258" s="341"/>
      <c r="AO258" s="341"/>
      <c r="AP258" s="341"/>
      <c r="AQ258" s="341"/>
      <c r="AR258" s="341"/>
    </row>
    <row r="259" spans="1:44" s="265" customFormat="1">
      <c r="A259" s="329" t="s">
        <v>3181</v>
      </c>
      <c r="B259" s="359" t="s">
        <v>1151</v>
      </c>
      <c r="C259" s="199" t="s">
        <v>3362</v>
      </c>
      <c r="D259" s="458" t="s">
        <v>81</v>
      </c>
      <c r="E259" s="403">
        <v>15000</v>
      </c>
      <c r="F259" s="533"/>
      <c r="G259" s="499"/>
      <c r="H259" s="34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341"/>
      <c r="T259" s="341"/>
      <c r="U259" s="341"/>
      <c r="V259" s="341"/>
      <c r="W259" s="341"/>
      <c r="X259" s="341"/>
      <c r="Y259" s="341"/>
      <c r="Z259" s="341"/>
      <c r="AA259" s="341"/>
      <c r="AB259" s="341"/>
      <c r="AC259" s="341"/>
      <c r="AD259" s="341"/>
      <c r="AE259" s="341"/>
      <c r="AF259" s="341"/>
      <c r="AG259" s="341"/>
      <c r="AH259" s="341"/>
      <c r="AI259" s="341"/>
      <c r="AJ259" s="341"/>
      <c r="AK259" s="341"/>
      <c r="AL259" s="341"/>
      <c r="AM259" s="341"/>
      <c r="AN259" s="341"/>
      <c r="AO259" s="341"/>
      <c r="AP259" s="341"/>
      <c r="AQ259" s="341"/>
      <c r="AR259" s="341"/>
    </row>
    <row r="260" spans="1:44" s="265" customFormat="1" ht="26.4">
      <c r="A260" s="329" t="s">
        <v>3182</v>
      </c>
      <c r="B260" s="359" t="s">
        <v>1155</v>
      </c>
      <c r="C260" s="198" t="s">
        <v>3363</v>
      </c>
      <c r="D260" s="458" t="s">
        <v>81</v>
      </c>
      <c r="E260" s="403">
        <v>16500</v>
      </c>
      <c r="F260" s="533"/>
      <c r="G260" s="499"/>
      <c r="H260" s="341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341"/>
      <c r="T260" s="341"/>
      <c r="U260" s="341"/>
      <c r="V260" s="341"/>
      <c r="W260" s="341"/>
      <c r="X260" s="341"/>
      <c r="Y260" s="341"/>
      <c r="Z260" s="341"/>
      <c r="AA260" s="341"/>
      <c r="AB260" s="341"/>
      <c r="AC260" s="341"/>
      <c r="AD260" s="341"/>
      <c r="AE260" s="341"/>
      <c r="AF260" s="341"/>
      <c r="AG260" s="341"/>
      <c r="AH260" s="341"/>
      <c r="AI260" s="341"/>
      <c r="AJ260" s="341"/>
      <c r="AK260" s="341"/>
      <c r="AL260" s="341"/>
      <c r="AM260" s="341"/>
      <c r="AN260" s="341"/>
      <c r="AO260" s="341"/>
      <c r="AP260" s="341"/>
      <c r="AQ260" s="341"/>
      <c r="AR260" s="341"/>
    </row>
    <row r="261" spans="1:44" s="265" customFormat="1">
      <c r="A261" s="479"/>
      <c r="B261" s="505" t="s">
        <v>1159</v>
      </c>
      <c r="C261" s="607" t="s">
        <v>873</v>
      </c>
      <c r="D261" s="608"/>
      <c r="E261" s="609"/>
      <c r="F261" s="341"/>
      <c r="G261" s="499"/>
      <c r="H261" s="341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341"/>
      <c r="T261" s="341"/>
      <c r="U261" s="341"/>
      <c r="V261" s="341"/>
      <c r="W261" s="341"/>
      <c r="X261" s="341"/>
      <c r="Y261" s="341"/>
      <c r="Z261" s="341"/>
      <c r="AA261" s="341"/>
      <c r="AB261" s="341"/>
      <c r="AC261" s="341"/>
      <c r="AD261" s="341"/>
      <c r="AE261" s="341"/>
      <c r="AF261" s="341"/>
      <c r="AG261" s="341"/>
      <c r="AH261" s="341"/>
      <c r="AI261" s="341"/>
      <c r="AJ261" s="341"/>
      <c r="AK261" s="341"/>
      <c r="AL261" s="341"/>
      <c r="AM261" s="341"/>
      <c r="AN261" s="341"/>
      <c r="AO261" s="341"/>
      <c r="AP261" s="341"/>
      <c r="AQ261" s="341"/>
      <c r="AR261" s="341"/>
    </row>
    <row r="262" spans="1:44" s="265" customFormat="1">
      <c r="A262" s="329" t="s">
        <v>3267</v>
      </c>
      <c r="B262" s="359" t="s">
        <v>1160</v>
      </c>
      <c r="C262" s="198" t="s">
        <v>2148</v>
      </c>
      <c r="D262" s="458" t="s">
        <v>81</v>
      </c>
      <c r="E262" s="403">
        <v>17000</v>
      </c>
      <c r="F262" s="533"/>
      <c r="G262" s="499"/>
      <c r="H262" s="341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341"/>
      <c r="T262" s="341"/>
      <c r="U262" s="341"/>
      <c r="V262" s="341"/>
      <c r="W262" s="341"/>
      <c r="X262" s="341"/>
      <c r="Y262" s="341"/>
      <c r="Z262" s="341"/>
      <c r="AA262" s="341"/>
      <c r="AB262" s="341"/>
      <c r="AC262" s="341"/>
      <c r="AD262" s="341"/>
      <c r="AE262" s="341"/>
      <c r="AF262" s="341"/>
      <c r="AG262" s="341"/>
      <c r="AH262" s="341"/>
      <c r="AI262" s="341"/>
      <c r="AJ262" s="341"/>
      <c r="AK262" s="341"/>
      <c r="AL262" s="341"/>
      <c r="AM262" s="341"/>
      <c r="AN262" s="341"/>
      <c r="AO262" s="341"/>
      <c r="AP262" s="341"/>
      <c r="AQ262" s="341"/>
      <c r="AR262" s="341"/>
    </row>
    <row r="263" spans="1:44" s="265" customFormat="1">
      <c r="A263" s="479"/>
      <c r="B263" s="505" t="s">
        <v>1161</v>
      </c>
      <c r="C263" s="607" t="s">
        <v>1162</v>
      </c>
      <c r="D263" s="608"/>
      <c r="E263" s="609"/>
      <c r="F263" s="341"/>
      <c r="G263" s="499"/>
      <c r="H263" s="341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341"/>
      <c r="T263" s="341"/>
      <c r="U263" s="341"/>
      <c r="V263" s="341"/>
      <c r="W263" s="341"/>
      <c r="X263" s="341"/>
      <c r="Y263" s="341"/>
      <c r="Z263" s="341"/>
      <c r="AA263" s="341"/>
      <c r="AB263" s="341"/>
      <c r="AC263" s="341"/>
      <c r="AD263" s="341"/>
      <c r="AE263" s="341"/>
      <c r="AF263" s="341"/>
      <c r="AG263" s="341"/>
      <c r="AH263" s="341"/>
      <c r="AI263" s="341"/>
      <c r="AJ263" s="341"/>
      <c r="AK263" s="341"/>
      <c r="AL263" s="341"/>
      <c r="AM263" s="341"/>
      <c r="AN263" s="341"/>
      <c r="AO263" s="341"/>
      <c r="AP263" s="341"/>
      <c r="AQ263" s="341"/>
      <c r="AR263" s="341"/>
    </row>
    <row r="264" spans="1:44" s="265" customFormat="1">
      <c r="A264" s="329" t="s">
        <v>3269</v>
      </c>
      <c r="B264" s="359" t="s">
        <v>1163</v>
      </c>
      <c r="C264" s="322" t="s">
        <v>2149</v>
      </c>
      <c r="D264" s="148" t="s">
        <v>81</v>
      </c>
      <c r="E264" s="413">
        <v>26500</v>
      </c>
      <c r="F264" s="546"/>
      <c r="G264" s="341"/>
      <c r="H264" s="341"/>
      <c r="I264" s="341"/>
      <c r="J264" s="341"/>
      <c r="K264" s="483"/>
      <c r="L264" s="341"/>
      <c r="M264" s="341"/>
      <c r="N264" s="341"/>
      <c r="O264" s="341"/>
      <c r="P264" s="341"/>
      <c r="Q264" s="341"/>
      <c r="R264" s="341"/>
      <c r="S264" s="341"/>
      <c r="T264" s="341"/>
      <c r="U264" s="341"/>
      <c r="V264" s="341"/>
      <c r="W264" s="341"/>
      <c r="X264" s="341"/>
      <c r="Y264" s="341"/>
      <c r="Z264" s="341"/>
      <c r="AA264" s="341"/>
      <c r="AB264" s="341"/>
      <c r="AC264" s="341"/>
      <c r="AD264" s="341"/>
      <c r="AE264" s="341"/>
      <c r="AF264" s="341"/>
      <c r="AG264" s="341"/>
      <c r="AH264" s="341"/>
      <c r="AI264" s="341"/>
      <c r="AJ264" s="341"/>
      <c r="AK264" s="341"/>
      <c r="AL264" s="341"/>
      <c r="AM264" s="341"/>
      <c r="AN264" s="341"/>
      <c r="AO264" s="341"/>
      <c r="AP264" s="341"/>
      <c r="AQ264" s="341"/>
      <c r="AR264" s="341"/>
    </row>
    <row r="265" spans="1:44" s="265" customFormat="1">
      <c r="A265" s="329" t="s">
        <v>3316</v>
      </c>
      <c r="B265" s="359" t="s">
        <v>1165</v>
      </c>
      <c r="C265" s="322" t="s">
        <v>2150</v>
      </c>
      <c r="D265" s="148" t="s">
        <v>81</v>
      </c>
      <c r="E265" s="413">
        <v>36500</v>
      </c>
      <c r="F265" s="546"/>
      <c r="G265" s="341"/>
      <c r="H265" s="341"/>
      <c r="I265" s="341"/>
      <c r="J265" s="341"/>
      <c r="K265" s="483"/>
      <c r="L265" s="341"/>
      <c r="M265" s="341"/>
      <c r="N265" s="341"/>
      <c r="O265" s="341"/>
      <c r="P265" s="341"/>
      <c r="Q265" s="341"/>
      <c r="R265" s="341"/>
      <c r="S265" s="341"/>
      <c r="T265" s="341"/>
      <c r="U265" s="341"/>
      <c r="V265" s="341"/>
      <c r="W265" s="341"/>
      <c r="X265" s="341"/>
      <c r="Y265" s="341"/>
      <c r="Z265" s="341"/>
      <c r="AA265" s="341"/>
      <c r="AB265" s="341"/>
      <c r="AC265" s="341"/>
      <c r="AD265" s="341"/>
      <c r="AE265" s="341"/>
      <c r="AF265" s="341"/>
      <c r="AG265" s="341"/>
      <c r="AH265" s="341"/>
      <c r="AI265" s="341"/>
      <c r="AJ265" s="341"/>
      <c r="AK265" s="341"/>
      <c r="AL265" s="341"/>
      <c r="AM265" s="341"/>
      <c r="AN265" s="341"/>
      <c r="AO265" s="341"/>
      <c r="AP265" s="341"/>
      <c r="AQ265" s="341"/>
      <c r="AR265" s="341"/>
    </row>
    <row r="266" spans="1:44" s="265" customFormat="1">
      <c r="A266" s="329" t="s">
        <v>3317</v>
      </c>
      <c r="B266" s="359" t="s">
        <v>1167</v>
      </c>
      <c r="C266" s="323" t="s">
        <v>2151</v>
      </c>
      <c r="D266" s="148" t="s">
        <v>81</v>
      </c>
      <c r="E266" s="413">
        <v>62000</v>
      </c>
      <c r="F266" s="547"/>
      <c r="G266" s="341"/>
      <c r="H266" s="341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341"/>
      <c r="T266" s="341"/>
      <c r="U266" s="341"/>
      <c r="V266" s="341"/>
      <c r="W266" s="341"/>
      <c r="X266" s="341"/>
      <c r="Y266" s="341"/>
      <c r="Z266" s="341"/>
      <c r="AA266" s="341"/>
      <c r="AB266" s="341"/>
      <c r="AC266" s="341"/>
      <c r="AD266" s="341"/>
      <c r="AE266" s="341"/>
      <c r="AF266" s="341"/>
      <c r="AG266" s="341"/>
      <c r="AH266" s="341"/>
      <c r="AI266" s="341"/>
      <c r="AJ266" s="341"/>
      <c r="AK266" s="341"/>
      <c r="AL266" s="341"/>
      <c r="AM266" s="341"/>
      <c r="AN266" s="341"/>
      <c r="AO266" s="341"/>
      <c r="AP266" s="341"/>
      <c r="AQ266" s="341"/>
      <c r="AR266" s="341"/>
    </row>
    <row r="267" spans="1:44" s="265" customFormat="1">
      <c r="A267" s="479"/>
      <c r="B267" s="495" t="s">
        <v>1169</v>
      </c>
      <c r="C267" s="631" t="s">
        <v>1336</v>
      </c>
      <c r="D267" s="613"/>
      <c r="E267" s="614"/>
      <c r="F267" s="341"/>
      <c r="G267" s="499"/>
      <c r="H267" s="341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341"/>
      <c r="T267" s="341"/>
      <c r="U267" s="341"/>
      <c r="V267" s="341"/>
      <c r="W267" s="341"/>
      <c r="X267" s="341"/>
      <c r="Y267" s="341"/>
      <c r="Z267" s="341"/>
      <c r="AA267" s="341"/>
      <c r="AB267" s="341"/>
      <c r="AC267" s="341"/>
      <c r="AD267" s="341"/>
      <c r="AE267" s="341"/>
      <c r="AF267" s="341"/>
      <c r="AG267" s="341"/>
      <c r="AH267" s="341"/>
      <c r="AI267" s="341"/>
      <c r="AJ267" s="341"/>
      <c r="AK267" s="341"/>
      <c r="AL267" s="341"/>
      <c r="AM267" s="341"/>
      <c r="AN267" s="341"/>
      <c r="AO267" s="341"/>
      <c r="AP267" s="341"/>
      <c r="AQ267" s="341"/>
      <c r="AR267" s="341"/>
    </row>
    <row r="268" spans="1:44" s="265" customFormat="1">
      <c r="A268" s="329" t="s">
        <v>1869</v>
      </c>
      <c r="B268" s="379" t="s">
        <v>1170</v>
      </c>
      <c r="C268" s="124" t="s">
        <v>3007</v>
      </c>
      <c r="D268" s="458" t="s">
        <v>81</v>
      </c>
      <c r="E268" s="399">
        <v>1000</v>
      </c>
      <c r="F268" s="533"/>
      <c r="G268" s="499"/>
      <c r="H268" s="341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341"/>
      <c r="T268" s="341"/>
      <c r="U268" s="341"/>
      <c r="V268" s="341"/>
      <c r="W268" s="341"/>
      <c r="X268" s="341"/>
      <c r="Y268" s="341"/>
      <c r="Z268" s="341"/>
      <c r="AA268" s="341"/>
      <c r="AB268" s="341"/>
      <c r="AC268" s="341"/>
      <c r="AD268" s="341"/>
      <c r="AE268" s="341"/>
      <c r="AF268" s="341"/>
      <c r="AG268" s="341"/>
      <c r="AH268" s="341"/>
      <c r="AI268" s="341"/>
      <c r="AJ268" s="341"/>
      <c r="AK268" s="341"/>
      <c r="AL268" s="341"/>
      <c r="AM268" s="341"/>
      <c r="AN268" s="341"/>
      <c r="AO268" s="341"/>
      <c r="AP268" s="341"/>
      <c r="AQ268" s="341"/>
      <c r="AR268" s="341"/>
    </row>
    <row r="269" spans="1:44">
      <c r="A269" s="329" t="s">
        <v>1869</v>
      </c>
      <c r="B269" s="379" t="s">
        <v>1172</v>
      </c>
      <c r="C269" s="124" t="s">
        <v>2950</v>
      </c>
      <c r="D269" s="458" t="s">
        <v>81</v>
      </c>
      <c r="E269" s="403">
        <v>1200</v>
      </c>
      <c r="F269" s="533"/>
    </row>
    <row r="270" spans="1:44">
      <c r="A270" s="479"/>
      <c r="B270" s="505" t="s">
        <v>1471</v>
      </c>
      <c r="C270" s="566" t="s">
        <v>771</v>
      </c>
      <c r="D270" s="565"/>
      <c r="E270" s="621"/>
    </row>
    <row r="271" spans="1:44">
      <c r="A271" s="329" t="s">
        <v>3136</v>
      </c>
      <c r="B271" s="359" t="s">
        <v>1472</v>
      </c>
      <c r="C271" s="99" t="s">
        <v>2126</v>
      </c>
      <c r="D271" s="459" t="s">
        <v>587</v>
      </c>
      <c r="E271" s="438">
        <v>800</v>
      </c>
      <c r="F271" s="539"/>
    </row>
    <row r="272" spans="1:44">
      <c r="A272" s="479"/>
      <c r="B272" s="506" t="s">
        <v>919</v>
      </c>
      <c r="C272" s="628" t="s">
        <v>719</v>
      </c>
      <c r="D272" s="629"/>
      <c r="E272" s="630"/>
    </row>
    <row r="273" spans="1:44">
      <c r="A273" s="479"/>
      <c r="B273" s="500" t="s">
        <v>1464</v>
      </c>
      <c r="C273" s="641" t="s">
        <v>873</v>
      </c>
      <c r="D273" s="642"/>
      <c r="E273" s="643"/>
    </row>
    <row r="274" spans="1:44" ht="26.4">
      <c r="A274" s="329" t="s">
        <v>3269</v>
      </c>
      <c r="B274" s="343" t="s">
        <v>1465</v>
      </c>
      <c r="C274" s="471" t="s">
        <v>3268</v>
      </c>
      <c r="D274" s="370" t="s">
        <v>81</v>
      </c>
      <c r="E274" s="403">
        <v>19500</v>
      </c>
      <c r="F274" s="548"/>
    </row>
    <row r="275" spans="1:44" ht="26.4">
      <c r="A275" s="330" t="s">
        <v>3272</v>
      </c>
      <c r="B275" s="343" t="s">
        <v>1466</v>
      </c>
      <c r="C275" s="471" t="s">
        <v>3270</v>
      </c>
      <c r="D275" s="370" t="s">
        <v>81</v>
      </c>
      <c r="E275" s="403">
        <v>27550</v>
      </c>
      <c r="F275" s="548"/>
    </row>
    <row r="276" spans="1:44" ht="26.4">
      <c r="A276" s="330" t="s">
        <v>3274</v>
      </c>
      <c r="B276" s="343" t="s">
        <v>1467</v>
      </c>
      <c r="C276" s="471" t="s">
        <v>3273</v>
      </c>
      <c r="D276" s="370" t="s">
        <v>81</v>
      </c>
      <c r="E276" s="403">
        <v>24400</v>
      </c>
      <c r="F276" s="548"/>
    </row>
    <row r="277" spans="1:44" ht="52.8">
      <c r="A277" s="329" t="s">
        <v>3271</v>
      </c>
      <c r="B277" s="343" t="s">
        <v>3275</v>
      </c>
      <c r="C277" s="27" t="s">
        <v>3278</v>
      </c>
      <c r="D277" s="148" t="s">
        <v>81</v>
      </c>
      <c r="E277" s="403">
        <v>18500</v>
      </c>
      <c r="F277" s="104"/>
    </row>
    <row r="278" spans="1:44" ht="52.8">
      <c r="A278" s="330" t="s">
        <v>3281</v>
      </c>
      <c r="B278" s="343" t="s">
        <v>3276</v>
      </c>
      <c r="C278" s="27" t="s">
        <v>3279</v>
      </c>
      <c r="D278" s="148" t="s">
        <v>81</v>
      </c>
      <c r="E278" s="403">
        <v>25400</v>
      </c>
      <c r="F278" s="104"/>
    </row>
    <row r="279" spans="1:44" ht="52.8">
      <c r="A279" s="330" t="s">
        <v>3282</v>
      </c>
      <c r="B279" s="343" t="s">
        <v>3277</v>
      </c>
      <c r="C279" s="27" t="s">
        <v>3280</v>
      </c>
      <c r="D279" s="148" t="s">
        <v>81</v>
      </c>
      <c r="E279" s="403">
        <v>22700</v>
      </c>
      <c r="F279" s="104"/>
    </row>
    <row r="280" spans="1:44">
      <c r="A280" s="329" t="s">
        <v>3283</v>
      </c>
      <c r="B280" s="343" t="s">
        <v>3289</v>
      </c>
      <c r="C280" s="27" t="s">
        <v>3284</v>
      </c>
      <c r="D280" s="148" t="s">
        <v>81</v>
      </c>
      <c r="E280" s="403">
        <v>19500</v>
      </c>
      <c r="F280" s="104"/>
    </row>
    <row r="281" spans="1:44" ht="20.399999999999999">
      <c r="A281" s="330" t="s">
        <v>3287</v>
      </c>
      <c r="B281" s="343" t="s">
        <v>3290</v>
      </c>
      <c r="C281" s="27" t="s">
        <v>3285</v>
      </c>
      <c r="D281" s="148" t="s">
        <v>81</v>
      </c>
      <c r="E281" s="403">
        <v>25250</v>
      </c>
      <c r="F281" s="104"/>
    </row>
    <row r="282" spans="1:44" ht="20.399999999999999">
      <c r="A282" s="330" t="s">
        <v>3288</v>
      </c>
      <c r="B282" s="343" t="s">
        <v>3291</v>
      </c>
      <c r="C282" s="27" t="s">
        <v>3286</v>
      </c>
      <c r="D282" s="148" t="s">
        <v>81</v>
      </c>
      <c r="E282" s="403">
        <v>23000</v>
      </c>
      <c r="F282" s="104"/>
    </row>
    <row r="283" spans="1:44">
      <c r="A283" s="479"/>
      <c r="B283" s="500" t="s">
        <v>1828</v>
      </c>
      <c r="C283" s="566" t="s">
        <v>1162</v>
      </c>
      <c r="D283" s="565"/>
      <c r="E283" s="621"/>
    </row>
    <row r="284" spans="1:44">
      <c r="A284" s="329" t="s">
        <v>3292</v>
      </c>
      <c r="B284" s="343" t="s">
        <v>1829</v>
      </c>
      <c r="C284" s="340" t="s">
        <v>2152</v>
      </c>
      <c r="D284" s="458" t="s">
        <v>81</v>
      </c>
      <c r="E284" s="403">
        <v>42000</v>
      </c>
      <c r="F284" s="104"/>
    </row>
    <row r="285" spans="1:44">
      <c r="A285" s="479"/>
      <c r="B285" s="501" t="s">
        <v>1830</v>
      </c>
      <c r="C285" s="631" t="s">
        <v>1336</v>
      </c>
      <c r="D285" s="613"/>
      <c r="E285" s="614"/>
    </row>
    <row r="286" spans="1:44" s="317" customFormat="1">
      <c r="A286" s="333" t="s">
        <v>1865</v>
      </c>
      <c r="B286" s="352" t="s">
        <v>1831</v>
      </c>
      <c r="C286" s="124" t="s">
        <v>3008</v>
      </c>
      <c r="D286" s="458" t="s">
        <v>81</v>
      </c>
      <c r="E286" s="399">
        <v>1000</v>
      </c>
      <c r="F286" s="533"/>
      <c r="H286" s="452"/>
      <c r="I286" s="452"/>
      <c r="J286" s="452"/>
      <c r="K286" s="452"/>
      <c r="L286" s="452"/>
      <c r="M286" s="452"/>
      <c r="N286" s="452"/>
      <c r="O286" s="452"/>
      <c r="P286" s="452"/>
      <c r="Q286" s="452"/>
      <c r="R286" s="452"/>
      <c r="S286" s="452"/>
      <c r="T286" s="452"/>
      <c r="U286" s="452"/>
      <c r="V286" s="452"/>
      <c r="W286" s="452"/>
      <c r="X286" s="452"/>
      <c r="Y286" s="452"/>
      <c r="Z286" s="452"/>
      <c r="AA286" s="452"/>
      <c r="AB286" s="452"/>
      <c r="AC286" s="452"/>
      <c r="AD286" s="452"/>
      <c r="AE286" s="452"/>
      <c r="AF286" s="452"/>
      <c r="AG286" s="452"/>
      <c r="AH286" s="452"/>
      <c r="AI286" s="452"/>
      <c r="AJ286" s="452"/>
      <c r="AK286" s="452"/>
      <c r="AL286" s="452"/>
      <c r="AM286" s="452"/>
      <c r="AN286" s="452"/>
      <c r="AO286" s="452"/>
      <c r="AP286" s="452"/>
      <c r="AQ286" s="452"/>
      <c r="AR286" s="452"/>
    </row>
    <row r="287" spans="1:44" s="317" customFormat="1">
      <c r="A287" s="333" t="s">
        <v>1865</v>
      </c>
      <c r="B287" s="352" t="s">
        <v>1832</v>
      </c>
      <c r="C287" s="124" t="s">
        <v>2950</v>
      </c>
      <c r="D287" s="458" t="s">
        <v>81</v>
      </c>
      <c r="E287" s="403">
        <v>1200</v>
      </c>
      <c r="F287" s="533"/>
      <c r="H287" s="452"/>
      <c r="I287" s="452"/>
      <c r="J287" s="452"/>
      <c r="K287" s="452"/>
      <c r="L287" s="452"/>
      <c r="M287" s="452"/>
      <c r="N287" s="452"/>
      <c r="O287" s="452"/>
      <c r="P287" s="452"/>
      <c r="Q287" s="452"/>
      <c r="R287" s="452"/>
      <c r="S287" s="452"/>
      <c r="T287" s="452"/>
      <c r="U287" s="452"/>
      <c r="V287" s="452"/>
      <c r="W287" s="452"/>
      <c r="X287" s="452"/>
      <c r="Y287" s="452"/>
      <c r="Z287" s="452"/>
      <c r="AA287" s="452"/>
      <c r="AB287" s="452"/>
      <c r="AC287" s="452"/>
      <c r="AD287" s="452"/>
      <c r="AE287" s="452"/>
      <c r="AF287" s="452"/>
      <c r="AG287" s="452"/>
      <c r="AH287" s="452"/>
      <c r="AI287" s="452"/>
      <c r="AJ287" s="452"/>
      <c r="AK287" s="452"/>
      <c r="AL287" s="452"/>
      <c r="AM287" s="452"/>
      <c r="AN287" s="452"/>
      <c r="AO287" s="452"/>
      <c r="AP287" s="452"/>
      <c r="AQ287" s="452"/>
      <c r="AR287" s="452"/>
    </row>
    <row r="288" spans="1:44">
      <c r="A288" s="479"/>
      <c r="B288" s="502" t="s">
        <v>2067</v>
      </c>
      <c r="C288" s="566" t="s">
        <v>771</v>
      </c>
      <c r="D288" s="565"/>
      <c r="E288" s="621"/>
    </row>
    <row r="289" spans="1:44">
      <c r="A289" s="329" t="s">
        <v>3134</v>
      </c>
      <c r="B289" s="343" t="s">
        <v>2068</v>
      </c>
      <c r="C289" s="99" t="s">
        <v>2153</v>
      </c>
      <c r="D289" s="15" t="s">
        <v>587</v>
      </c>
      <c r="E289" s="390">
        <v>1100</v>
      </c>
      <c r="F289" s="539"/>
    </row>
    <row r="290" spans="1:44">
      <c r="A290" s="329" t="s">
        <v>3135</v>
      </c>
      <c r="B290" s="343" t="s">
        <v>2069</v>
      </c>
      <c r="C290" s="99" t="s">
        <v>2154</v>
      </c>
      <c r="D290" s="15" t="s">
        <v>587</v>
      </c>
      <c r="E290" s="438">
        <v>700</v>
      </c>
      <c r="F290" s="539"/>
    </row>
    <row r="291" spans="1:44">
      <c r="A291" s="479"/>
      <c r="B291" s="500" t="s">
        <v>2902</v>
      </c>
      <c r="C291" s="647" t="s">
        <v>2903</v>
      </c>
      <c r="D291" s="648"/>
      <c r="E291" s="649"/>
    </row>
    <row r="292" spans="1:44" ht="26.4">
      <c r="A292" s="333" t="s">
        <v>3049</v>
      </c>
      <c r="B292" s="343" t="s">
        <v>2904</v>
      </c>
      <c r="C292" s="124" t="s">
        <v>3217</v>
      </c>
      <c r="D292" s="148" t="s">
        <v>2905</v>
      </c>
      <c r="E292" s="335">
        <v>600</v>
      </c>
      <c r="F292" s="533"/>
    </row>
    <row r="293" spans="1:44">
      <c r="A293" s="479"/>
      <c r="B293" s="506" t="s">
        <v>920</v>
      </c>
      <c r="C293" s="573" t="s">
        <v>724</v>
      </c>
      <c r="D293" s="574"/>
      <c r="E293" s="596"/>
    </row>
    <row r="294" spans="1:44">
      <c r="A294" s="479"/>
      <c r="B294" s="505" t="s">
        <v>1174</v>
      </c>
      <c r="C294" s="631" t="s">
        <v>873</v>
      </c>
      <c r="D294" s="613"/>
      <c r="E294" s="614"/>
    </row>
    <row r="295" spans="1:44">
      <c r="A295" s="333" t="s">
        <v>3293</v>
      </c>
      <c r="B295" s="359" t="s">
        <v>1175</v>
      </c>
      <c r="C295" s="124" t="s">
        <v>2155</v>
      </c>
      <c r="D295" s="458" t="s">
        <v>81</v>
      </c>
      <c r="E295" s="403">
        <v>26700</v>
      </c>
      <c r="F295" s="533"/>
    </row>
    <row r="296" spans="1:44">
      <c r="A296" s="329" t="s">
        <v>3294</v>
      </c>
      <c r="B296" s="359" t="s">
        <v>1176</v>
      </c>
      <c r="C296" s="124" t="s">
        <v>2156</v>
      </c>
      <c r="D296" s="458" t="s">
        <v>81</v>
      </c>
      <c r="E296" s="403">
        <v>24000</v>
      </c>
      <c r="F296" s="533"/>
    </row>
    <row r="297" spans="1:44">
      <c r="A297" s="329" t="s">
        <v>3295</v>
      </c>
      <c r="B297" s="359" t="s">
        <v>1177</v>
      </c>
      <c r="C297" s="124" t="s">
        <v>2157</v>
      </c>
      <c r="D297" s="458" t="s">
        <v>81</v>
      </c>
      <c r="E297" s="403">
        <v>23300</v>
      </c>
      <c r="F297" s="533"/>
    </row>
    <row r="298" spans="1:44" s="265" customFormat="1">
      <c r="A298" s="479"/>
      <c r="B298" s="505" t="s">
        <v>1178</v>
      </c>
      <c r="C298" s="631" t="s">
        <v>77</v>
      </c>
      <c r="D298" s="613"/>
      <c r="E298" s="614"/>
      <c r="F298" s="341"/>
      <c r="G298" s="499"/>
      <c r="H298" s="341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341"/>
      <c r="T298" s="341"/>
      <c r="U298" s="341"/>
      <c r="V298" s="341"/>
      <c r="W298" s="341"/>
      <c r="X298" s="341"/>
      <c r="Y298" s="341"/>
      <c r="Z298" s="341"/>
      <c r="AA298" s="341"/>
      <c r="AB298" s="341"/>
      <c r="AC298" s="341"/>
      <c r="AD298" s="341"/>
      <c r="AE298" s="341"/>
      <c r="AF298" s="341"/>
      <c r="AG298" s="341"/>
      <c r="AH298" s="341"/>
      <c r="AI298" s="341"/>
      <c r="AJ298" s="341"/>
      <c r="AK298" s="341"/>
      <c r="AL298" s="341"/>
      <c r="AM298" s="341"/>
      <c r="AN298" s="341"/>
      <c r="AO298" s="341"/>
      <c r="AP298" s="341"/>
      <c r="AQ298" s="341"/>
      <c r="AR298" s="341"/>
    </row>
    <row r="299" spans="1:44" s="265" customFormat="1">
      <c r="A299" s="333" t="s">
        <v>1989</v>
      </c>
      <c r="B299" s="359" t="s">
        <v>1179</v>
      </c>
      <c r="C299" s="321" t="s">
        <v>3218</v>
      </c>
      <c r="D299" s="232" t="s">
        <v>81</v>
      </c>
      <c r="E299" s="81">
        <v>150</v>
      </c>
      <c r="F299" s="533"/>
      <c r="G299" s="499"/>
      <c r="H299" s="341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341"/>
      <c r="T299" s="341"/>
      <c r="U299" s="341"/>
      <c r="V299" s="341"/>
      <c r="W299" s="341"/>
      <c r="X299" s="341"/>
      <c r="Y299" s="341"/>
      <c r="Z299" s="341"/>
      <c r="AA299" s="341"/>
      <c r="AB299" s="341"/>
      <c r="AC299" s="341"/>
      <c r="AD299" s="341"/>
      <c r="AE299" s="341"/>
      <c r="AF299" s="341"/>
      <c r="AG299" s="341"/>
      <c r="AH299" s="341"/>
      <c r="AI299" s="341"/>
      <c r="AJ299" s="341"/>
      <c r="AK299" s="341"/>
      <c r="AL299" s="341"/>
      <c r="AM299" s="341"/>
      <c r="AN299" s="341"/>
      <c r="AO299" s="341"/>
      <c r="AP299" s="341"/>
      <c r="AQ299" s="341"/>
      <c r="AR299" s="341"/>
    </row>
    <row r="300" spans="1:44" s="265" customFormat="1">
      <c r="A300" s="333" t="s">
        <v>3041</v>
      </c>
      <c r="B300" s="359" t="s">
        <v>1180</v>
      </c>
      <c r="C300" s="321" t="s">
        <v>3364</v>
      </c>
      <c r="D300" s="231" t="s">
        <v>81</v>
      </c>
      <c r="E300" s="81">
        <v>270</v>
      </c>
      <c r="F300" s="533"/>
      <c r="G300" s="499"/>
      <c r="H300" s="341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341"/>
      <c r="T300" s="341"/>
      <c r="U300" s="341"/>
      <c r="V300" s="341"/>
      <c r="W300" s="341"/>
      <c r="X300" s="341"/>
      <c r="Y300" s="341"/>
      <c r="Z300" s="341"/>
      <c r="AA300" s="341"/>
      <c r="AB300" s="341"/>
      <c r="AC300" s="341"/>
      <c r="AD300" s="341"/>
      <c r="AE300" s="341"/>
      <c r="AF300" s="341"/>
      <c r="AG300" s="341"/>
      <c r="AH300" s="341"/>
      <c r="AI300" s="341"/>
      <c r="AJ300" s="341"/>
      <c r="AK300" s="341"/>
      <c r="AL300" s="341"/>
      <c r="AM300" s="341"/>
      <c r="AN300" s="341"/>
      <c r="AO300" s="341"/>
      <c r="AP300" s="341"/>
      <c r="AQ300" s="341"/>
      <c r="AR300" s="341"/>
    </row>
    <row r="301" spans="1:44" s="265" customFormat="1" ht="26.4">
      <c r="A301" s="333" t="s">
        <v>2265</v>
      </c>
      <c r="B301" s="359" t="s">
        <v>1181</v>
      </c>
      <c r="C301" s="321" t="s">
        <v>3365</v>
      </c>
      <c r="D301" s="232" t="s">
        <v>81</v>
      </c>
      <c r="E301" s="81">
        <v>500</v>
      </c>
      <c r="F301" s="533"/>
      <c r="G301" s="499"/>
      <c r="H301" s="341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341"/>
      <c r="T301" s="341"/>
      <c r="U301" s="341"/>
      <c r="V301" s="341"/>
      <c r="W301" s="341"/>
      <c r="X301" s="341"/>
      <c r="Y301" s="341"/>
      <c r="Z301" s="341"/>
      <c r="AA301" s="341"/>
      <c r="AB301" s="341"/>
      <c r="AC301" s="341"/>
      <c r="AD301" s="341"/>
      <c r="AE301" s="341"/>
      <c r="AF301" s="341"/>
      <c r="AG301" s="341"/>
      <c r="AH301" s="341"/>
      <c r="AI301" s="341"/>
      <c r="AJ301" s="341"/>
      <c r="AK301" s="341"/>
      <c r="AL301" s="341"/>
      <c r="AM301" s="341"/>
      <c r="AN301" s="341"/>
      <c r="AO301" s="341"/>
      <c r="AP301" s="341"/>
      <c r="AQ301" s="341"/>
      <c r="AR301" s="341"/>
    </row>
    <row r="302" spans="1:44" s="265" customFormat="1">
      <c r="A302" s="333" t="s">
        <v>3042</v>
      </c>
      <c r="B302" s="359" t="s">
        <v>1182</v>
      </c>
      <c r="C302" s="321" t="s">
        <v>2262</v>
      </c>
      <c r="D302" s="232" t="s">
        <v>81</v>
      </c>
      <c r="E302" s="81">
        <v>100</v>
      </c>
      <c r="F302" s="533"/>
      <c r="G302" s="499"/>
      <c r="H302" s="341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341"/>
      <c r="T302" s="341"/>
      <c r="U302" s="341"/>
      <c r="V302" s="341"/>
      <c r="W302" s="341"/>
      <c r="X302" s="341"/>
      <c r="Y302" s="341"/>
      <c r="Z302" s="341"/>
      <c r="AA302" s="341"/>
      <c r="AB302" s="341"/>
      <c r="AC302" s="341"/>
      <c r="AD302" s="341"/>
      <c r="AE302" s="341"/>
      <c r="AF302" s="341"/>
      <c r="AG302" s="341"/>
      <c r="AH302" s="341"/>
      <c r="AI302" s="341"/>
      <c r="AJ302" s="341"/>
      <c r="AK302" s="341"/>
      <c r="AL302" s="341"/>
      <c r="AM302" s="341"/>
      <c r="AN302" s="341"/>
      <c r="AO302" s="341"/>
      <c r="AP302" s="341"/>
      <c r="AQ302" s="341"/>
      <c r="AR302" s="341"/>
    </row>
    <row r="303" spans="1:44" s="265" customFormat="1" ht="26.4">
      <c r="A303" s="333" t="s">
        <v>2263</v>
      </c>
      <c r="B303" s="359" t="s">
        <v>1183</v>
      </c>
      <c r="C303" s="340" t="s">
        <v>2805</v>
      </c>
      <c r="D303" s="339" t="s">
        <v>81</v>
      </c>
      <c r="E303" s="399">
        <v>100</v>
      </c>
      <c r="F303" s="533"/>
      <c r="G303" s="499"/>
      <c r="H303" s="341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341"/>
      <c r="T303" s="341"/>
      <c r="U303" s="341"/>
      <c r="V303" s="341"/>
      <c r="W303" s="341"/>
      <c r="X303" s="341"/>
      <c r="Y303" s="341"/>
      <c r="Z303" s="341"/>
      <c r="AA303" s="341"/>
      <c r="AB303" s="341"/>
      <c r="AC303" s="341"/>
      <c r="AD303" s="341"/>
      <c r="AE303" s="341"/>
      <c r="AF303" s="341"/>
      <c r="AG303" s="341"/>
      <c r="AH303" s="341"/>
      <c r="AI303" s="341"/>
      <c r="AJ303" s="341"/>
      <c r="AK303" s="341"/>
      <c r="AL303" s="341"/>
      <c r="AM303" s="341"/>
      <c r="AN303" s="341"/>
      <c r="AO303" s="341"/>
      <c r="AP303" s="341"/>
      <c r="AQ303" s="341"/>
      <c r="AR303" s="341"/>
    </row>
    <row r="304" spans="1:44" s="265" customFormat="1" ht="26.4">
      <c r="A304" s="333" t="s">
        <v>3043</v>
      </c>
      <c r="B304" s="359" t="s">
        <v>1184</v>
      </c>
      <c r="C304" s="340" t="s">
        <v>2897</v>
      </c>
      <c r="D304" s="339" t="s">
        <v>81</v>
      </c>
      <c r="E304" s="399">
        <v>90</v>
      </c>
      <c r="F304" s="533"/>
      <c r="G304" s="499"/>
      <c r="H304" s="341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341"/>
      <c r="T304" s="341"/>
      <c r="U304" s="341"/>
      <c r="V304" s="341"/>
      <c r="W304" s="341"/>
      <c r="X304" s="341"/>
      <c r="Y304" s="341"/>
      <c r="Z304" s="341"/>
      <c r="AA304" s="341"/>
      <c r="AB304" s="341"/>
      <c r="AC304" s="341"/>
      <c r="AD304" s="341"/>
      <c r="AE304" s="341"/>
      <c r="AF304" s="341"/>
      <c r="AG304" s="341"/>
      <c r="AH304" s="341"/>
      <c r="AI304" s="341"/>
      <c r="AJ304" s="341"/>
      <c r="AK304" s="341"/>
      <c r="AL304" s="341"/>
      <c r="AM304" s="341"/>
      <c r="AN304" s="341"/>
      <c r="AO304" s="341"/>
      <c r="AP304" s="341"/>
      <c r="AQ304" s="341"/>
      <c r="AR304" s="341"/>
    </row>
    <row r="305" spans="1:44" s="265" customFormat="1">
      <c r="A305" s="479"/>
      <c r="B305" s="505" t="s">
        <v>1189</v>
      </c>
      <c r="C305" s="650" t="s">
        <v>742</v>
      </c>
      <c r="D305" s="651"/>
      <c r="E305" s="652"/>
      <c r="F305" s="341"/>
      <c r="G305" s="499"/>
      <c r="H305" s="341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341"/>
      <c r="T305" s="341"/>
      <c r="U305" s="341"/>
      <c r="V305" s="341"/>
      <c r="W305" s="341"/>
      <c r="X305" s="341"/>
      <c r="Y305" s="341"/>
      <c r="Z305" s="341"/>
      <c r="AA305" s="341"/>
      <c r="AB305" s="341"/>
      <c r="AC305" s="341"/>
      <c r="AD305" s="341"/>
      <c r="AE305" s="341"/>
      <c r="AF305" s="341"/>
      <c r="AG305" s="341"/>
      <c r="AH305" s="341"/>
      <c r="AI305" s="341"/>
      <c r="AJ305" s="341"/>
      <c r="AK305" s="341"/>
      <c r="AL305" s="341"/>
      <c r="AM305" s="341"/>
      <c r="AN305" s="341"/>
      <c r="AO305" s="341"/>
      <c r="AP305" s="341"/>
      <c r="AQ305" s="341"/>
      <c r="AR305" s="341"/>
    </row>
    <row r="306" spans="1:44" s="265" customFormat="1">
      <c r="A306" s="333" t="s">
        <v>3045</v>
      </c>
      <c r="B306" s="359" t="s">
        <v>1190</v>
      </c>
      <c r="C306" s="124" t="s">
        <v>3044</v>
      </c>
      <c r="D306" s="232" t="s">
        <v>743</v>
      </c>
      <c r="E306" s="403">
        <v>12000</v>
      </c>
      <c r="F306" s="533"/>
      <c r="G306" s="499"/>
      <c r="H306" s="341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341"/>
      <c r="T306" s="341"/>
      <c r="U306" s="341"/>
      <c r="V306" s="341"/>
      <c r="W306" s="341"/>
      <c r="X306" s="341"/>
      <c r="Y306" s="341"/>
      <c r="Z306" s="341"/>
      <c r="AA306" s="341"/>
      <c r="AB306" s="341"/>
      <c r="AC306" s="341"/>
      <c r="AD306" s="341"/>
      <c r="AE306" s="341"/>
      <c r="AF306" s="341"/>
      <c r="AG306" s="341"/>
      <c r="AH306" s="341"/>
      <c r="AI306" s="341"/>
      <c r="AJ306" s="341"/>
      <c r="AK306" s="341"/>
      <c r="AL306" s="341"/>
      <c r="AM306" s="341"/>
      <c r="AN306" s="341"/>
      <c r="AO306" s="341"/>
      <c r="AP306" s="341"/>
      <c r="AQ306" s="341"/>
      <c r="AR306" s="341"/>
    </row>
    <row r="307" spans="1:44" s="265" customFormat="1">
      <c r="A307" s="333" t="s">
        <v>3046</v>
      </c>
      <c r="B307" s="359" t="s">
        <v>1191</v>
      </c>
      <c r="C307" s="321" t="s">
        <v>3366</v>
      </c>
      <c r="D307" s="232" t="s">
        <v>81</v>
      </c>
      <c r="E307" s="399">
        <v>270</v>
      </c>
      <c r="F307" s="533"/>
      <c r="G307" s="499"/>
      <c r="H307" s="341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341"/>
      <c r="T307" s="341"/>
      <c r="U307" s="341"/>
      <c r="V307" s="341"/>
      <c r="W307" s="341"/>
      <c r="X307" s="341"/>
      <c r="Y307" s="341"/>
      <c r="Z307" s="341"/>
      <c r="AA307" s="341"/>
      <c r="AB307" s="341"/>
      <c r="AC307" s="341"/>
      <c r="AD307" s="341"/>
      <c r="AE307" s="341"/>
      <c r="AF307" s="341"/>
      <c r="AG307" s="341"/>
      <c r="AH307" s="341"/>
      <c r="AI307" s="341"/>
      <c r="AJ307" s="341"/>
      <c r="AK307" s="341"/>
      <c r="AL307" s="341"/>
      <c r="AM307" s="341"/>
      <c r="AN307" s="341"/>
      <c r="AO307" s="341"/>
      <c r="AP307" s="341"/>
      <c r="AQ307" s="341"/>
      <c r="AR307" s="341"/>
    </row>
    <row r="308" spans="1:44" s="265" customFormat="1">
      <c r="A308" s="479"/>
      <c r="B308" s="495" t="s">
        <v>1196</v>
      </c>
      <c r="C308" s="631" t="s">
        <v>1336</v>
      </c>
      <c r="D308" s="613"/>
      <c r="E308" s="614"/>
      <c r="F308" s="341"/>
      <c r="G308" s="499"/>
      <c r="H308" s="341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341"/>
      <c r="T308" s="341"/>
      <c r="U308" s="341"/>
      <c r="V308" s="341"/>
      <c r="W308" s="341"/>
      <c r="X308" s="341"/>
      <c r="Y308" s="341"/>
      <c r="Z308" s="341"/>
      <c r="AA308" s="341"/>
      <c r="AB308" s="341"/>
      <c r="AC308" s="341"/>
      <c r="AD308" s="341"/>
      <c r="AE308" s="341"/>
      <c r="AF308" s="341"/>
      <c r="AG308" s="341"/>
      <c r="AH308" s="341"/>
      <c r="AI308" s="341"/>
      <c r="AJ308" s="341"/>
      <c r="AK308" s="341"/>
      <c r="AL308" s="341"/>
      <c r="AM308" s="341"/>
      <c r="AN308" s="341"/>
      <c r="AO308" s="341"/>
      <c r="AP308" s="341"/>
      <c r="AQ308" s="341"/>
      <c r="AR308" s="341"/>
    </row>
    <row r="309" spans="1:44" s="265" customFormat="1">
      <c r="A309" s="329" t="s">
        <v>1871</v>
      </c>
      <c r="B309" s="379" t="s">
        <v>1197</v>
      </c>
      <c r="C309" s="124" t="s">
        <v>3009</v>
      </c>
      <c r="D309" s="458" t="s">
        <v>81</v>
      </c>
      <c r="E309" s="81">
        <v>1000</v>
      </c>
      <c r="F309" s="533"/>
      <c r="G309" s="499"/>
      <c r="H309" s="341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341"/>
      <c r="T309" s="341"/>
      <c r="U309" s="341"/>
      <c r="V309" s="341"/>
      <c r="W309" s="341"/>
      <c r="X309" s="341"/>
      <c r="Y309" s="341"/>
      <c r="Z309" s="341"/>
      <c r="AA309" s="341"/>
      <c r="AB309" s="341"/>
      <c r="AC309" s="341"/>
      <c r="AD309" s="341"/>
      <c r="AE309" s="341"/>
      <c r="AF309" s="341"/>
      <c r="AG309" s="341"/>
      <c r="AH309" s="341"/>
      <c r="AI309" s="341"/>
      <c r="AJ309" s="341"/>
      <c r="AK309" s="341"/>
      <c r="AL309" s="341"/>
      <c r="AM309" s="341"/>
      <c r="AN309" s="341"/>
      <c r="AO309" s="341"/>
      <c r="AP309" s="341"/>
      <c r="AQ309" s="341"/>
      <c r="AR309" s="341"/>
    </row>
    <row r="310" spans="1:44" s="265" customFormat="1">
      <c r="A310" s="329" t="s">
        <v>1871</v>
      </c>
      <c r="B310" s="379" t="s">
        <v>1198</v>
      </c>
      <c r="C310" s="124" t="s">
        <v>2950</v>
      </c>
      <c r="D310" s="148" t="s">
        <v>81</v>
      </c>
      <c r="E310" s="81">
        <v>1200</v>
      </c>
      <c r="F310" s="533"/>
      <c r="G310" s="499"/>
      <c r="H310" s="341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341"/>
      <c r="T310" s="341"/>
      <c r="U310" s="341"/>
      <c r="V310" s="341"/>
      <c r="W310" s="341"/>
      <c r="X310" s="341"/>
      <c r="Y310" s="341"/>
      <c r="Z310" s="341"/>
      <c r="AA310" s="341"/>
      <c r="AB310" s="341"/>
      <c r="AC310" s="341"/>
      <c r="AD310" s="341"/>
      <c r="AE310" s="341"/>
      <c r="AF310" s="341"/>
      <c r="AG310" s="341"/>
      <c r="AH310" s="341"/>
      <c r="AI310" s="341"/>
      <c r="AJ310" s="341"/>
      <c r="AK310" s="341"/>
      <c r="AL310" s="341"/>
      <c r="AM310" s="341"/>
      <c r="AN310" s="341"/>
      <c r="AO310" s="341"/>
      <c r="AP310" s="341"/>
      <c r="AQ310" s="341"/>
      <c r="AR310" s="341"/>
    </row>
    <row r="311" spans="1:44" s="265" customFormat="1">
      <c r="A311" s="329" t="s">
        <v>3048</v>
      </c>
      <c r="B311" s="373" t="s">
        <v>1199</v>
      </c>
      <c r="C311" s="228" t="s">
        <v>3047</v>
      </c>
      <c r="D311" s="148" t="s">
        <v>81</v>
      </c>
      <c r="E311" s="403">
        <v>1700</v>
      </c>
      <c r="F311" s="533"/>
      <c r="G311" s="499"/>
      <c r="H311" s="341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341"/>
      <c r="T311" s="341"/>
      <c r="U311" s="341"/>
      <c r="V311" s="341"/>
      <c r="W311" s="341"/>
      <c r="X311" s="341"/>
      <c r="Y311" s="341"/>
      <c r="Z311" s="341"/>
      <c r="AA311" s="341"/>
      <c r="AB311" s="341"/>
      <c r="AC311" s="341"/>
      <c r="AD311" s="341"/>
      <c r="AE311" s="341"/>
      <c r="AF311" s="341"/>
      <c r="AG311" s="341"/>
      <c r="AH311" s="341"/>
      <c r="AI311" s="341"/>
      <c r="AJ311" s="341"/>
      <c r="AK311" s="341"/>
      <c r="AL311" s="341"/>
      <c r="AM311" s="341"/>
      <c r="AN311" s="341"/>
      <c r="AO311" s="341"/>
      <c r="AP311" s="341"/>
      <c r="AQ311" s="341"/>
      <c r="AR311" s="341"/>
    </row>
    <row r="312" spans="1:44" s="265" customFormat="1">
      <c r="A312" s="479"/>
      <c r="B312" s="500" t="s">
        <v>1200</v>
      </c>
      <c r="C312" s="607" t="s">
        <v>606</v>
      </c>
      <c r="D312" s="608"/>
      <c r="E312" s="609"/>
      <c r="F312" s="341"/>
      <c r="G312" s="499"/>
      <c r="H312" s="341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341"/>
      <c r="T312" s="341"/>
      <c r="U312" s="341"/>
      <c r="V312" s="341"/>
      <c r="W312" s="341"/>
      <c r="X312" s="341"/>
      <c r="Y312" s="341"/>
      <c r="Z312" s="341"/>
      <c r="AA312" s="341"/>
      <c r="AB312" s="341"/>
      <c r="AC312" s="341"/>
      <c r="AD312" s="341"/>
      <c r="AE312" s="341"/>
      <c r="AF312" s="341"/>
      <c r="AG312" s="341"/>
      <c r="AH312" s="341"/>
      <c r="AI312" s="341"/>
      <c r="AJ312" s="341"/>
      <c r="AK312" s="341"/>
      <c r="AL312" s="341"/>
      <c r="AM312" s="341"/>
      <c r="AN312" s="341"/>
      <c r="AO312" s="341"/>
      <c r="AP312" s="341"/>
      <c r="AQ312" s="341"/>
      <c r="AR312" s="341"/>
    </row>
    <row r="313" spans="1:44" s="265" customFormat="1">
      <c r="A313" s="329" t="s">
        <v>3219</v>
      </c>
      <c r="B313" s="369" t="s">
        <v>1201</v>
      </c>
      <c r="C313" s="321" t="s">
        <v>807</v>
      </c>
      <c r="D313" s="458" t="s">
        <v>81</v>
      </c>
      <c r="E313" s="81">
        <v>800</v>
      </c>
      <c r="F313" s="533"/>
      <c r="G313" s="499"/>
      <c r="H313" s="341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341"/>
      <c r="T313" s="341"/>
      <c r="U313" s="341"/>
      <c r="V313" s="341"/>
      <c r="W313" s="341"/>
      <c r="X313" s="341"/>
      <c r="Y313" s="341"/>
      <c r="Z313" s="341"/>
      <c r="AA313" s="341"/>
      <c r="AB313" s="341"/>
      <c r="AC313" s="341"/>
      <c r="AD313" s="341"/>
      <c r="AE313" s="341"/>
      <c r="AF313" s="341"/>
      <c r="AG313" s="341"/>
      <c r="AH313" s="341"/>
      <c r="AI313" s="341"/>
      <c r="AJ313" s="341"/>
      <c r="AK313" s="341"/>
      <c r="AL313" s="341"/>
      <c r="AM313" s="341"/>
      <c r="AN313" s="341"/>
      <c r="AO313" s="341"/>
      <c r="AP313" s="341"/>
      <c r="AQ313" s="341"/>
      <c r="AR313" s="341"/>
    </row>
    <row r="314" spans="1:44" s="265" customFormat="1">
      <c r="A314" s="479"/>
      <c r="B314" s="506" t="s">
        <v>921</v>
      </c>
      <c r="C314" s="573" t="s">
        <v>1469</v>
      </c>
      <c r="D314" s="574"/>
      <c r="E314" s="596"/>
      <c r="F314" s="341"/>
      <c r="G314" s="499"/>
      <c r="H314" s="341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341"/>
      <c r="T314" s="341"/>
      <c r="U314" s="341"/>
      <c r="V314" s="341"/>
      <c r="W314" s="341"/>
      <c r="X314" s="341"/>
      <c r="Y314" s="341"/>
      <c r="Z314" s="341"/>
      <c r="AA314" s="341"/>
      <c r="AB314" s="341"/>
      <c r="AC314" s="341"/>
      <c r="AD314" s="341"/>
      <c r="AE314" s="341"/>
      <c r="AF314" s="341"/>
      <c r="AG314" s="341"/>
      <c r="AH314" s="341"/>
      <c r="AI314" s="341"/>
      <c r="AJ314" s="341"/>
      <c r="AK314" s="341"/>
      <c r="AL314" s="341"/>
      <c r="AM314" s="341"/>
      <c r="AN314" s="341"/>
      <c r="AO314" s="341"/>
      <c r="AP314" s="341"/>
      <c r="AQ314" s="341"/>
      <c r="AR314" s="341"/>
    </row>
    <row r="315" spans="1:44" s="265" customFormat="1">
      <c r="A315" s="479"/>
      <c r="B315" s="500" t="s">
        <v>1742</v>
      </c>
      <c r="C315" s="566" t="s">
        <v>3039</v>
      </c>
      <c r="D315" s="565"/>
      <c r="E315" s="621"/>
      <c r="F315" s="341"/>
      <c r="G315" s="499"/>
      <c r="H315" s="341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341"/>
      <c r="T315" s="341"/>
      <c r="U315" s="341"/>
      <c r="V315" s="341"/>
      <c r="W315" s="341"/>
      <c r="X315" s="341"/>
      <c r="Y315" s="341"/>
      <c r="Z315" s="341"/>
      <c r="AA315" s="341"/>
      <c r="AB315" s="341"/>
      <c r="AC315" s="341"/>
      <c r="AD315" s="341"/>
      <c r="AE315" s="341"/>
      <c r="AF315" s="341"/>
      <c r="AG315" s="341"/>
      <c r="AH315" s="341"/>
      <c r="AI315" s="341"/>
      <c r="AJ315" s="341"/>
      <c r="AK315" s="341"/>
      <c r="AL315" s="341"/>
      <c r="AM315" s="341"/>
      <c r="AN315" s="341"/>
      <c r="AO315" s="341"/>
      <c r="AP315" s="341"/>
      <c r="AQ315" s="341"/>
      <c r="AR315" s="341"/>
    </row>
    <row r="316" spans="1:44" s="265" customFormat="1">
      <c r="A316" s="479"/>
      <c r="B316" s="500" t="s">
        <v>1743</v>
      </c>
      <c r="C316" s="645" t="s">
        <v>3040</v>
      </c>
      <c r="D316" s="575"/>
      <c r="E316" s="646"/>
      <c r="F316" s="341"/>
      <c r="G316" s="499"/>
      <c r="H316" s="341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341"/>
      <c r="T316" s="341"/>
      <c r="U316" s="341"/>
      <c r="V316" s="341"/>
      <c r="W316" s="341"/>
      <c r="X316" s="341"/>
      <c r="Y316" s="341"/>
      <c r="Z316" s="341"/>
      <c r="AA316" s="341"/>
      <c r="AB316" s="341"/>
      <c r="AC316" s="341"/>
      <c r="AD316" s="341"/>
      <c r="AE316" s="341"/>
      <c r="AF316" s="341"/>
      <c r="AG316" s="341"/>
      <c r="AH316" s="341"/>
      <c r="AI316" s="341"/>
      <c r="AJ316" s="341"/>
      <c r="AK316" s="341"/>
      <c r="AL316" s="341"/>
      <c r="AM316" s="341"/>
      <c r="AN316" s="341"/>
      <c r="AO316" s="341"/>
      <c r="AP316" s="341"/>
      <c r="AQ316" s="341"/>
      <c r="AR316" s="341"/>
    </row>
    <row r="317" spans="1:44" s="265" customFormat="1" ht="53.4">
      <c r="A317" s="329" t="s">
        <v>3159</v>
      </c>
      <c r="B317" s="343" t="s">
        <v>1744</v>
      </c>
      <c r="C317" s="462" t="s">
        <v>3220</v>
      </c>
      <c r="D317" s="141" t="s">
        <v>3026</v>
      </c>
      <c r="E317" s="403">
        <v>5500</v>
      </c>
      <c r="F317" s="527"/>
      <c r="G317" s="499"/>
      <c r="H317" s="341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341"/>
      <c r="T317" s="341"/>
      <c r="U317" s="341"/>
      <c r="V317" s="341"/>
      <c r="W317" s="341"/>
      <c r="X317" s="341"/>
      <c r="Y317" s="341"/>
      <c r="Z317" s="341"/>
      <c r="AA317" s="341"/>
      <c r="AB317" s="341"/>
      <c r="AC317" s="341"/>
      <c r="AD317" s="341"/>
      <c r="AE317" s="341"/>
      <c r="AF317" s="341"/>
      <c r="AG317" s="341"/>
      <c r="AH317" s="341"/>
      <c r="AI317" s="341"/>
      <c r="AJ317" s="341"/>
      <c r="AK317" s="341"/>
      <c r="AL317" s="341"/>
      <c r="AM317" s="341"/>
      <c r="AN317" s="341"/>
      <c r="AO317" s="341"/>
      <c r="AP317" s="341"/>
      <c r="AQ317" s="341"/>
      <c r="AR317" s="341"/>
    </row>
    <row r="318" spans="1:44" s="265" customFormat="1" ht="53.4">
      <c r="A318" s="329" t="s">
        <v>3160</v>
      </c>
      <c r="B318" s="343" t="s">
        <v>1745</v>
      </c>
      <c r="C318" s="462" t="s">
        <v>3221</v>
      </c>
      <c r="D318" s="141" t="s">
        <v>3026</v>
      </c>
      <c r="E318" s="403">
        <v>3600</v>
      </c>
      <c r="F318" s="527"/>
      <c r="G318" s="499"/>
      <c r="H318" s="341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341"/>
      <c r="T318" s="341"/>
      <c r="U318" s="341"/>
      <c r="V318" s="341"/>
      <c r="W318" s="341"/>
      <c r="X318" s="341"/>
      <c r="Y318" s="341"/>
      <c r="Z318" s="341"/>
      <c r="AA318" s="341"/>
      <c r="AB318" s="341"/>
      <c r="AC318" s="341"/>
      <c r="AD318" s="341"/>
      <c r="AE318" s="341"/>
      <c r="AF318" s="341"/>
      <c r="AG318" s="341"/>
      <c r="AH318" s="341"/>
      <c r="AI318" s="341"/>
      <c r="AJ318" s="341"/>
      <c r="AK318" s="341"/>
      <c r="AL318" s="341"/>
      <c r="AM318" s="341"/>
      <c r="AN318" s="341"/>
      <c r="AO318" s="341"/>
      <c r="AP318" s="341"/>
      <c r="AQ318" s="341"/>
      <c r="AR318" s="341"/>
    </row>
    <row r="319" spans="1:44" s="265" customFormat="1">
      <c r="A319" s="479"/>
      <c r="B319" s="500" t="s">
        <v>1746</v>
      </c>
      <c r="C319" s="645" t="s">
        <v>3025</v>
      </c>
      <c r="D319" s="575"/>
      <c r="E319" s="646"/>
      <c r="F319" s="341"/>
      <c r="G319" s="499"/>
      <c r="H319" s="341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341"/>
      <c r="T319" s="341"/>
      <c r="U319" s="341"/>
      <c r="V319" s="341"/>
      <c r="W319" s="341"/>
      <c r="X319" s="341"/>
      <c r="Y319" s="341"/>
      <c r="Z319" s="341"/>
      <c r="AA319" s="341"/>
      <c r="AB319" s="341"/>
      <c r="AC319" s="341"/>
      <c r="AD319" s="341"/>
      <c r="AE319" s="341"/>
      <c r="AF319" s="341"/>
      <c r="AG319" s="341"/>
      <c r="AH319" s="341"/>
      <c r="AI319" s="341"/>
      <c r="AJ319" s="341"/>
      <c r="AK319" s="341"/>
      <c r="AL319" s="341"/>
      <c r="AM319" s="341"/>
      <c r="AN319" s="341"/>
      <c r="AO319" s="341"/>
      <c r="AP319" s="341"/>
      <c r="AQ319" s="341"/>
      <c r="AR319" s="341"/>
    </row>
    <row r="320" spans="1:44" s="265" customFormat="1" ht="40.200000000000003">
      <c r="A320" s="329" t="s">
        <v>3161</v>
      </c>
      <c r="B320" s="465" t="s">
        <v>1747</v>
      </c>
      <c r="C320" s="462" t="s">
        <v>3222</v>
      </c>
      <c r="D320" s="141" t="s">
        <v>3026</v>
      </c>
      <c r="E320" s="114">
        <v>5700</v>
      </c>
      <c r="F320" s="527"/>
      <c r="G320" s="499"/>
      <c r="H320" s="341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341"/>
      <c r="T320" s="341"/>
      <c r="U320" s="341"/>
      <c r="V320" s="341"/>
      <c r="W320" s="341"/>
      <c r="X320" s="341"/>
      <c r="Y320" s="341"/>
      <c r="Z320" s="341"/>
      <c r="AA320" s="341"/>
      <c r="AB320" s="341"/>
      <c r="AC320" s="341"/>
      <c r="AD320" s="341"/>
      <c r="AE320" s="341"/>
      <c r="AF320" s="341"/>
      <c r="AG320" s="341"/>
      <c r="AH320" s="341"/>
      <c r="AI320" s="341"/>
      <c r="AJ320" s="341"/>
      <c r="AK320" s="341"/>
      <c r="AL320" s="341"/>
      <c r="AM320" s="341"/>
      <c r="AN320" s="341"/>
      <c r="AO320" s="341"/>
      <c r="AP320" s="341"/>
      <c r="AQ320" s="341"/>
      <c r="AR320" s="341"/>
    </row>
    <row r="321" spans="1:44" s="265" customFormat="1" ht="40.200000000000003">
      <c r="A321" s="329" t="s">
        <v>3163</v>
      </c>
      <c r="B321" s="465" t="s">
        <v>1748</v>
      </c>
      <c r="C321" s="462" t="s">
        <v>3223</v>
      </c>
      <c r="D321" s="141" t="s">
        <v>3026</v>
      </c>
      <c r="E321" s="114">
        <v>4000</v>
      </c>
      <c r="F321" s="527"/>
      <c r="G321" s="499"/>
      <c r="H321" s="341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341"/>
      <c r="T321" s="341"/>
      <c r="U321" s="341"/>
      <c r="V321" s="341"/>
      <c r="W321" s="341"/>
      <c r="X321" s="341"/>
      <c r="Y321" s="341"/>
      <c r="Z321" s="341"/>
      <c r="AA321" s="341"/>
      <c r="AB321" s="341"/>
      <c r="AC321" s="341"/>
      <c r="AD321" s="341"/>
      <c r="AE321" s="341"/>
      <c r="AF321" s="341"/>
      <c r="AG321" s="341"/>
      <c r="AH321" s="341"/>
      <c r="AI321" s="341"/>
      <c r="AJ321" s="341"/>
      <c r="AK321" s="341"/>
      <c r="AL321" s="341"/>
      <c r="AM321" s="341"/>
      <c r="AN321" s="341"/>
      <c r="AO321" s="341"/>
      <c r="AP321" s="341"/>
      <c r="AQ321" s="341"/>
      <c r="AR321" s="341"/>
    </row>
    <row r="322" spans="1:44" s="265" customFormat="1" ht="52.8">
      <c r="A322" s="329" t="s">
        <v>3164</v>
      </c>
      <c r="B322" s="465" t="s">
        <v>3027</v>
      </c>
      <c r="C322" s="463" t="s">
        <v>3224</v>
      </c>
      <c r="D322" s="141" t="s">
        <v>3026</v>
      </c>
      <c r="E322" s="114">
        <v>2300</v>
      </c>
      <c r="F322" s="527"/>
      <c r="G322" s="499"/>
      <c r="H322" s="341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341"/>
      <c r="T322" s="341"/>
      <c r="U322" s="341"/>
      <c r="V322" s="341"/>
      <c r="W322" s="341"/>
      <c r="X322" s="341"/>
      <c r="Y322" s="341"/>
      <c r="Z322" s="341"/>
      <c r="AA322" s="341"/>
      <c r="AB322" s="341"/>
      <c r="AC322" s="341"/>
      <c r="AD322" s="341"/>
      <c r="AE322" s="341"/>
      <c r="AF322" s="341"/>
      <c r="AG322" s="341"/>
      <c r="AH322" s="341"/>
      <c r="AI322" s="341"/>
      <c r="AJ322" s="341"/>
      <c r="AK322" s="341"/>
      <c r="AL322" s="341"/>
      <c r="AM322" s="341"/>
      <c r="AN322" s="341"/>
      <c r="AO322" s="341"/>
      <c r="AP322" s="341"/>
      <c r="AQ322" s="341"/>
      <c r="AR322" s="341"/>
    </row>
    <row r="323" spans="1:44" s="265" customFormat="1" ht="52.8">
      <c r="A323" s="329" t="s">
        <v>3165</v>
      </c>
      <c r="B323" s="465" t="s">
        <v>3028</v>
      </c>
      <c r="C323" s="463" t="s">
        <v>3225</v>
      </c>
      <c r="D323" s="141" t="s">
        <v>3026</v>
      </c>
      <c r="E323" s="114">
        <v>1600</v>
      </c>
      <c r="F323" s="549"/>
      <c r="G323" s="499"/>
      <c r="H323" s="341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341"/>
      <c r="T323" s="341"/>
      <c r="U323" s="341"/>
      <c r="V323" s="341"/>
      <c r="W323" s="341"/>
      <c r="X323" s="341"/>
      <c r="Y323" s="341"/>
      <c r="Z323" s="341"/>
      <c r="AA323" s="341"/>
      <c r="AB323" s="341"/>
      <c r="AC323" s="341"/>
      <c r="AD323" s="341"/>
      <c r="AE323" s="341"/>
      <c r="AF323" s="341"/>
      <c r="AG323" s="341"/>
      <c r="AH323" s="341"/>
      <c r="AI323" s="341"/>
      <c r="AJ323" s="341"/>
      <c r="AK323" s="341"/>
      <c r="AL323" s="341"/>
      <c r="AM323" s="341"/>
      <c r="AN323" s="341"/>
      <c r="AO323" s="341"/>
      <c r="AP323" s="341"/>
      <c r="AQ323" s="341"/>
      <c r="AR323" s="341"/>
    </row>
    <row r="324" spans="1:44" s="265" customFormat="1">
      <c r="A324" s="479"/>
      <c r="B324" s="500" t="s">
        <v>1749</v>
      </c>
      <c r="C324" s="645" t="s">
        <v>3029</v>
      </c>
      <c r="D324" s="575"/>
      <c r="E324" s="646"/>
      <c r="F324" s="341"/>
      <c r="G324" s="499"/>
      <c r="H324" s="341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341"/>
      <c r="T324" s="341"/>
      <c r="U324" s="341"/>
      <c r="V324" s="341"/>
      <c r="W324" s="341"/>
      <c r="X324" s="341"/>
      <c r="Y324" s="341"/>
      <c r="Z324" s="341"/>
      <c r="AA324" s="341"/>
      <c r="AB324" s="341"/>
      <c r="AC324" s="341"/>
      <c r="AD324" s="341"/>
      <c r="AE324" s="341"/>
      <c r="AF324" s="341"/>
      <c r="AG324" s="341"/>
      <c r="AH324" s="341"/>
      <c r="AI324" s="341"/>
      <c r="AJ324" s="341"/>
      <c r="AK324" s="341"/>
      <c r="AL324" s="341"/>
      <c r="AM324" s="341"/>
      <c r="AN324" s="341"/>
      <c r="AO324" s="341"/>
      <c r="AP324" s="341"/>
      <c r="AQ324" s="341"/>
      <c r="AR324" s="341"/>
    </row>
    <row r="325" spans="1:44" ht="53.4">
      <c r="A325" s="329" t="s">
        <v>3166</v>
      </c>
      <c r="B325" s="465" t="s">
        <v>1750</v>
      </c>
      <c r="C325" s="462" t="s">
        <v>3226</v>
      </c>
      <c r="D325" s="141" t="s">
        <v>3026</v>
      </c>
      <c r="E325" s="114">
        <v>6000</v>
      </c>
      <c r="F325" s="527"/>
    </row>
    <row r="326" spans="1:44" ht="52.8">
      <c r="A326" s="329" t="s">
        <v>3167</v>
      </c>
      <c r="B326" s="465" t="s">
        <v>1751</v>
      </c>
      <c r="C326" s="464" t="s">
        <v>3227</v>
      </c>
      <c r="D326" s="141" t="s">
        <v>3026</v>
      </c>
      <c r="E326" s="114">
        <v>4000</v>
      </c>
      <c r="F326" s="549"/>
    </row>
    <row r="327" spans="1:44">
      <c r="A327" s="479"/>
      <c r="B327" s="500" t="s">
        <v>1765</v>
      </c>
      <c r="C327" s="645" t="s">
        <v>3030</v>
      </c>
      <c r="D327" s="575"/>
      <c r="E327" s="646"/>
    </row>
    <row r="328" spans="1:44" ht="40.200000000000003">
      <c r="A328" s="329" t="s">
        <v>3168</v>
      </c>
      <c r="B328" s="465" t="s">
        <v>1764</v>
      </c>
      <c r="C328" s="466" t="s">
        <v>3228</v>
      </c>
      <c r="D328" s="141" t="s">
        <v>3026</v>
      </c>
      <c r="E328" s="114">
        <v>3500</v>
      </c>
      <c r="F328" s="527"/>
    </row>
    <row r="329" spans="1:44" ht="27">
      <c r="A329" s="329" t="s">
        <v>3169</v>
      </c>
      <c r="B329" s="465" t="s">
        <v>1763</v>
      </c>
      <c r="C329" s="462" t="s">
        <v>3229</v>
      </c>
      <c r="D329" s="141" t="s">
        <v>3026</v>
      </c>
      <c r="E329" s="114">
        <v>5500</v>
      </c>
      <c r="F329" s="527"/>
    </row>
    <row r="330" spans="1:44" ht="40.200000000000003">
      <c r="A330" s="329" t="s">
        <v>3170</v>
      </c>
      <c r="B330" s="467" t="s">
        <v>3031</v>
      </c>
      <c r="C330" s="462" t="s">
        <v>3230</v>
      </c>
      <c r="D330" s="141" t="s">
        <v>3026</v>
      </c>
      <c r="E330" s="114">
        <v>9000</v>
      </c>
      <c r="F330" s="527"/>
    </row>
    <row r="331" spans="1:44">
      <c r="A331" s="479"/>
      <c r="B331" s="500" t="s">
        <v>1761</v>
      </c>
      <c r="C331" s="520" t="s">
        <v>3032</v>
      </c>
      <c r="D331" s="521"/>
      <c r="E331" s="417"/>
    </row>
    <row r="332" spans="1:44" ht="40.200000000000003">
      <c r="A332" s="329" t="s">
        <v>3162</v>
      </c>
      <c r="B332" s="467" t="s">
        <v>1762</v>
      </c>
      <c r="C332" s="462" t="s">
        <v>3231</v>
      </c>
      <c r="D332" s="141" t="s">
        <v>3026</v>
      </c>
      <c r="E332" s="114">
        <v>11000</v>
      </c>
      <c r="F332" s="527"/>
    </row>
    <row r="333" spans="1:44" ht="40.200000000000003">
      <c r="A333" s="329" t="s">
        <v>3171</v>
      </c>
      <c r="B333" s="467" t="s">
        <v>2883</v>
      </c>
      <c r="C333" s="462" t="s">
        <v>3232</v>
      </c>
      <c r="D333" s="141" t="s">
        <v>3026</v>
      </c>
      <c r="E333" s="114">
        <v>5800</v>
      </c>
      <c r="F333" s="527"/>
    </row>
    <row r="334" spans="1:44" ht="40.200000000000003">
      <c r="A334" s="329" t="s">
        <v>3172</v>
      </c>
      <c r="B334" s="467" t="s">
        <v>3033</v>
      </c>
      <c r="C334" s="462" t="s">
        <v>3233</v>
      </c>
      <c r="D334" s="141" t="s">
        <v>3026</v>
      </c>
      <c r="E334" s="114">
        <v>7800</v>
      </c>
      <c r="F334" s="527"/>
    </row>
    <row r="335" spans="1:44" s="265" customFormat="1">
      <c r="A335" s="479"/>
      <c r="B335" s="500" t="s">
        <v>1760</v>
      </c>
      <c r="C335" s="632" t="s">
        <v>1162</v>
      </c>
      <c r="D335" s="633"/>
      <c r="E335" s="634"/>
      <c r="F335" s="341"/>
      <c r="G335" s="499"/>
      <c r="H335" s="341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341"/>
      <c r="T335" s="341"/>
      <c r="U335" s="341"/>
      <c r="V335" s="341"/>
      <c r="W335" s="341"/>
      <c r="X335" s="341"/>
      <c r="Y335" s="341"/>
      <c r="Z335" s="341"/>
      <c r="AA335" s="341"/>
      <c r="AB335" s="341"/>
      <c r="AC335" s="341"/>
      <c r="AD335" s="341"/>
      <c r="AE335" s="341"/>
      <c r="AF335" s="341"/>
      <c r="AG335" s="341"/>
      <c r="AH335" s="341"/>
      <c r="AI335" s="341"/>
      <c r="AJ335" s="341"/>
      <c r="AK335" s="341"/>
      <c r="AL335" s="341"/>
      <c r="AM335" s="341"/>
      <c r="AN335" s="341"/>
      <c r="AO335" s="341"/>
      <c r="AP335" s="341"/>
      <c r="AQ335" s="341"/>
      <c r="AR335" s="341"/>
    </row>
    <row r="336" spans="1:44" s="265" customFormat="1" ht="26.4">
      <c r="A336" s="333" t="s">
        <v>3113</v>
      </c>
      <c r="B336" s="316" t="s">
        <v>1764</v>
      </c>
      <c r="C336" s="478" t="s">
        <v>3367</v>
      </c>
      <c r="D336" s="112" t="s">
        <v>587</v>
      </c>
      <c r="E336" s="142">
        <v>3000</v>
      </c>
      <c r="F336" s="549"/>
      <c r="G336" s="499"/>
      <c r="H336" s="341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341"/>
      <c r="T336" s="341"/>
      <c r="U336" s="341"/>
      <c r="V336" s="341"/>
      <c r="W336" s="341"/>
      <c r="X336" s="341"/>
      <c r="Y336" s="341"/>
      <c r="Z336" s="341"/>
      <c r="AA336" s="341"/>
      <c r="AB336" s="341"/>
      <c r="AC336" s="341"/>
      <c r="AD336" s="341"/>
      <c r="AE336" s="341"/>
      <c r="AF336" s="341"/>
      <c r="AG336" s="341"/>
      <c r="AH336" s="341"/>
      <c r="AI336" s="341"/>
      <c r="AJ336" s="341"/>
      <c r="AK336" s="341"/>
      <c r="AL336" s="341"/>
      <c r="AM336" s="341"/>
      <c r="AN336" s="341"/>
      <c r="AO336" s="341"/>
      <c r="AP336" s="341"/>
      <c r="AQ336" s="341"/>
      <c r="AR336" s="341"/>
    </row>
    <row r="337" spans="1:44" s="265" customFormat="1">
      <c r="A337" s="479"/>
      <c r="B337" s="501" t="s">
        <v>1757</v>
      </c>
      <c r="C337" s="607" t="s">
        <v>3034</v>
      </c>
      <c r="D337" s="608"/>
      <c r="E337" s="609"/>
      <c r="F337" s="341"/>
      <c r="G337" s="499"/>
      <c r="H337" s="341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341"/>
      <c r="T337" s="341"/>
      <c r="U337" s="341"/>
      <c r="V337" s="341"/>
      <c r="W337" s="341"/>
      <c r="X337" s="341"/>
      <c r="Y337" s="341"/>
      <c r="Z337" s="341"/>
      <c r="AA337" s="341"/>
      <c r="AB337" s="341"/>
      <c r="AC337" s="341"/>
      <c r="AD337" s="341"/>
      <c r="AE337" s="341"/>
      <c r="AF337" s="341"/>
      <c r="AG337" s="341"/>
      <c r="AH337" s="341"/>
      <c r="AI337" s="341"/>
      <c r="AJ337" s="341"/>
      <c r="AK337" s="341"/>
      <c r="AL337" s="341"/>
      <c r="AM337" s="341"/>
      <c r="AN337" s="341"/>
      <c r="AO337" s="341"/>
      <c r="AP337" s="341"/>
      <c r="AQ337" s="341"/>
      <c r="AR337" s="341"/>
    </row>
    <row r="338" spans="1:44" s="265" customFormat="1">
      <c r="A338" s="333" t="s">
        <v>3010</v>
      </c>
      <c r="B338" s="465" t="s">
        <v>1756</v>
      </c>
      <c r="C338" s="468" t="s">
        <v>3035</v>
      </c>
      <c r="D338" s="112" t="s">
        <v>81</v>
      </c>
      <c r="E338" s="142">
        <v>1200</v>
      </c>
      <c r="F338" s="549"/>
      <c r="G338" s="499"/>
      <c r="H338" s="341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341"/>
      <c r="T338" s="341"/>
      <c r="U338" s="341"/>
      <c r="V338" s="341"/>
      <c r="W338" s="341"/>
      <c r="X338" s="341"/>
      <c r="Y338" s="341"/>
      <c r="Z338" s="341"/>
      <c r="AA338" s="341"/>
      <c r="AB338" s="341"/>
      <c r="AC338" s="341"/>
      <c r="AD338" s="341"/>
      <c r="AE338" s="341"/>
      <c r="AF338" s="341"/>
      <c r="AG338" s="341"/>
      <c r="AH338" s="341"/>
      <c r="AI338" s="341"/>
      <c r="AJ338" s="341"/>
      <c r="AK338" s="341"/>
      <c r="AL338" s="341"/>
      <c r="AM338" s="341"/>
      <c r="AN338" s="341"/>
      <c r="AO338" s="341"/>
      <c r="AP338" s="341"/>
      <c r="AQ338" s="341"/>
      <c r="AR338" s="341"/>
    </row>
    <row r="339" spans="1:44" s="265" customFormat="1">
      <c r="A339" s="333" t="s">
        <v>3010</v>
      </c>
      <c r="B339" s="465" t="s">
        <v>1755</v>
      </c>
      <c r="C339" s="468" t="s">
        <v>3036</v>
      </c>
      <c r="D339" s="112" t="s">
        <v>81</v>
      </c>
      <c r="E339" s="142">
        <v>1000</v>
      </c>
      <c r="F339" s="549"/>
      <c r="G339" s="499"/>
      <c r="H339" s="341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341"/>
      <c r="T339" s="341"/>
      <c r="U339" s="341"/>
      <c r="V339" s="341"/>
      <c r="W339" s="341"/>
      <c r="X339" s="341"/>
      <c r="Y339" s="341"/>
      <c r="Z339" s="341"/>
      <c r="AA339" s="341"/>
      <c r="AB339" s="341"/>
      <c r="AC339" s="341"/>
      <c r="AD339" s="341"/>
      <c r="AE339" s="341"/>
      <c r="AF339" s="341"/>
      <c r="AG339" s="341"/>
      <c r="AH339" s="341"/>
      <c r="AI339" s="341"/>
      <c r="AJ339" s="341"/>
      <c r="AK339" s="341"/>
      <c r="AL339" s="341"/>
      <c r="AM339" s="341"/>
      <c r="AN339" s="341"/>
      <c r="AO339" s="341"/>
      <c r="AP339" s="341"/>
      <c r="AQ339" s="341"/>
      <c r="AR339" s="341"/>
    </row>
    <row r="340" spans="1:44" s="265" customFormat="1">
      <c r="A340" s="479"/>
      <c r="B340" s="502" t="s">
        <v>3037</v>
      </c>
      <c r="C340" s="607" t="s">
        <v>606</v>
      </c>
      <c r="D340" s="608"/>
      <c r="E340" s="609"/>
      <c r="F340" s="341"/>
      <c r="G340" s="499"/>
      <c r="H340" s="341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341"/>
      <c r="T340" s="341"/>
      <c r="U340" s="341"/>
      <c r="V340" s="341"/>
      <c r="W340" s="341"/>
      <c r="X340" s="341"/>
      <c r="Y340" s="341"/>
      <c r="Z340" s="341"/>
      <c r="AA340" s="341"/>
      <c r="AB340" s="341"/>
      <c r="AC340" s="341"/>
      <c r="AD340" s="341"/>
      <c r="AE340" s="341"/>
      <c r="AF340" s="341"/>
      <c r="AG340" s="341"/>
      <c r="AH340" s="341"/>
      <c r="AI340" s="341"/>
      <c r="AJ340" s="341"/>
      <c r="AK340" s="341"/>
      <c r="AL340" s="341"/>
      <c r="AM340" s="341"/>
      <c r="AN340" s="341"/>
      <c r="AO340" s="341"/>
      <c r="AP340" s="341"/>
      <c r="AQ340" s="341"/>
      <c r="AR340" s="341"/>
    </row>
    <row r="341" spans="1:44" s="265" customFormat="1">
      <c r="A341" s="329" t="s">
        <v>3146</v>
      </c>
      <c r="B341" s="465" t="s">
        <v>3038</v>
      </c>
      <c r="C341" s="468" t="s">
        <v>1476</v>
      </c>
      <c r="D341" s="112" t="s">
        <v>587</v>
      </c>
      <c r="E341" s="142">
        <v>1000</v>
      </c>
      <c r="F341" s="341"/>
      <c r="G341" s="499"/>
      <c r="H341" s="341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341"/>
      <c r="T341" s="341"/>
      <c r="U341" s="341"/>
      <c r="V341" s="341"/>
      <c r="W341" s="341"/>
      <c r="X341" s="341"/>
      <c r="Y341" s="341"/>
      <c r="Z341" s="341"/>
      <c r="AA341" s="341"/>
      <c r="AB341" s="341"/>
      <c r="AC341" s="341"/>
      <c r="AD341" s="341"/>
      <c r="AE341" s="341"/>
      <c r="AF341" s="341"/>
      <c r="AG341" s="341"/>
      <c r="AH341" s="341"/>
      <c r="AI341" s="341"/>
      <c r="AJ341" s="341"/>
      <c r="AK341" s="341"/>
      <c r="AL341" s="341"/>
      <c r="AM341" s="341"/>
      <c r="AN341" s="341"/>
      <c r="AO341" s="341"/>
      <c r="AP341" s="341"/>
      <c r="AQ341" s="341"/>
      <c r="AR341" s="341"/>
    </row>
    <row r="342" spans="1:44" s="265" customFormat="1">
      <c r="A342" s="479"/>
      <c r="B342" s="493" t="s">
        <v>922</v>
      </c>
      <c r="C342" s="653" t="s">
        <v>757</v>
      </c>
      <c r="D342" s="654"/>
      <c r="E342" s="655"/>
      <c r="F342" s="341"/>
      <c r="G342" s="499"/>
      <c r="H342" s="341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341"/>
      <c r="T342" s="341"/>
      <c r="U342" s="341"/>
      <c r="V342" s="341"/>
      <c r="W342" s="341"/>
      <c r="X342" s="341"/>
      <c r="Y342" s="341"/>
      <c r="Z342" s="341"/>
      <c r="AA342" s="341"/>
      <c r="AB342" s="341"/>
      <c r="AC342" s="341"/>
      <c r="AD342" s="341"/>
      <c r="AE342" s="341"/>
      <c r="AF342" s="341"/>
      <c r="AG342" s="341"/>
      <c r="AH342" s="341"/>
      <c r="AI342" s="341"/>
      <c r="AJ342" s="341"/>
      <c r="AK342" s="341"/>
      <c r="AL342" s="341"/>
      <c r="AM342" s="341"/>
      <c r="AN342" s="341"/>
      <c r="AO342" s="341"/>
      <c r="AP342" s="341"/>
      <c r="AQ342" s="341"/>
      <c r="AR342" s="341"/>
    </row>
    <row r="343" spans="1:44" s="265" customFormat="1">
      <c r="A343" s="479"/>
      <c r="B343" s="500" t="s">
        <v>1209</v>
      </c>
      <c r="C343" s="566" t="s">
        <v>758</v>
      </c>
      <c r="D343" s="565"/>
      <c r="E343" s="621"/>
      <c r="F343" s="341"/>
      <c r="G343" s="499"/>
      <c r="H343" s="341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341"/>
      <c r="T343" s="341"/>
      <c r="U343" s="341"/>
      <c r="V343" s="341"/>
      <c r="W343" s="341"/>
      <c r="X343" s="341"/>
      <c r="Y343" s="341"/>
      <c r="Z343" s="341"/>
      <c r="AA343" s="341"/>
      <c r="AB343" s="341"/>
      <c r="AC343" s="341"/>
      <c r="AD343" s="341"/>
      <c r="AE343" s="341"/>
      <c r="AF343" s="341"/>
      <c r="AG343" s="341"/>
      <c r="AH343" s="341"/>
      <c r="AI343" s="341"/>
      <c r="AJ343" s="341"/>
      <c r="AK343" s="341"/>
      <c r="AL343" s="341"/>
      <c r="AM343" s="341"/>
      <c r="AN343" s="341"/>
      <c r="AO343" s="341"/>
      <c r="AP343" s="341"/>
      <c r="AQ343" s="341"/>
      <c r="AR343" s="341"/>
    </row>
    <row r="344" spans="1:44" s="265" customFormat="1">
      <c r="A344" s="333" t="s">
        <v>3061</v>
      </c>
      <c r="B344" s="376" t="s">
        <v>1210</v>
      </c>
      <c r="C344" s="340" t="s">
        <v>759</v>
      </c>
      <c r="D344" s="339" t="s">
        <v>555</v>
      </c>
      <c r="E344" s="404">
        <v>3500</v>
      </c>
      <c r="F344" s="104"/>
      <c r="G344" s="499"/>
      <c r="H344" s="341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341"/>
      <c r="T344" s="341"/>
      <c r="U344" s="341"/>
      <c r="V344" s="341"/>
      <c r="W344" s="341"/>
      <c r="X344" s="341"/>
      <c r="Y344" s="341"/>
      <c r="Z344" s="341"/>
      <c r="AA344" s="341"/>
      <c r="AB344" s="341"/>
      <c r="AC344" s="341"/>
      <c r="AD344" s="341"/>
      <c r="AE344" s="341"/>
      <c r="AF344" s="341"/>
      <c r="AG344" s="341"/>
      <c r="AH344" s="341"/>
      <c r="AI344" s="341"/>
      <c r="AJ344" s="341"/>
      <c r="AK344" s="341"/>
      <c r="AL344" s="341"/>
      <c r="AM344" s="341"/>
      <c r="AN344" s="341"/>
      <c r="AO344" s="341"/>
      <c r="AP344" s="341"/>
      <c r="AQ344" s="341"/>
      <c r="AR344" s="341"/>
    </row>
    <row r="345" spans="1:44" s="265" customFormat="1">
      <c r="A345" s="333" t="s">
        <v>3062</v>
      </c>
      <c r="B345" s="371" t="s">
        <v>1211</v>
      </c>
      <c r="C345" s="340" t="s">
        <v>3063</v>
      </c>
      <c r="D345" s="316" t="s">
        <v>555</v>
      </c>
      <c r="E345" s="403">
        <v>700</v>
      </c>
      <c r="F345" s="104"/>
      <c r="G345" s="499"/>
      <c r="H345" s="341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341"/>
      <c r="T345" s="341"/>
      <c r="U345" s="341"/>
      <c r="V345" s="341"/>
      <c r="W345" s="341"/>
      <c r="X345" s="341"/>
      <c r="Y345" s="341"/>
      <c r="Z345" s="341"/>
      <c r="AA345" s="341"/>
      <c r="AB345" s="341"/>
      <c r="AC345" s="341"/>
      <c r="AD345" s="341"/>
      <c r="AE345" s="341"/>
      <c r="AF345" s="341"/>
      <c r="AG345" s="341"/>
      <c r="AH345" s="341"/>
      <c r="AI345" s="341"/>
      <c r="AJ345" s="341"/>
      <c r="AK345" s="341"/>
      <c r="AL345" s="341"/>
      <c r="AM345" s="341"/>
      <c r="AN345" s="341"/>
      <c r="AO345" s="341"/>
      <c r="AP345" s="341"/>
      <c r="AQ345" s="341"/>
      <c r="AR345" s="341"/>
    </row>
    <row r="346" spans="1:44" s="265" customFormat="1">
      <c r="A346" s="333" t="s">
        <v>3062</v>
      </c>
      <c r="B346" s="371" t="s">
        <v>1212</v>
      </c>
      <c r="C346" s="340" t="s">
        <v>3063</v>
      </c>
      <c r="D346" s="339" t="s">
        <v>2886</v>
      </c>
      <c r="E346" s="403">
        <v>3000</v>
      </c>
      <c r="F346" s="104"/>
      <c r="G346" s="499"/>
      <c r="H346" s="341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341"/>
      <c r="T346" s="341"/>
      <c r="U346" s="341"/>
      <c r="V346" s="341"/>
      <c r="W346" s="341"/>
      <c r="X346" s="341"/>
      <c r="Y346" s="341"/>
      <c r="Z346" s="341"/>
      <c r="AA346" s="341"/>
      <c r="AB346" s="341"/>
      <c r="AC346" s="341"/>
      <c r="AD346" s="341"/>
      <c r="AE346" s="341"/>
      <c r="AF346" s="341"/>
      <c r="AG346" s="341"/>
      <c r="AH346" s="341"/>
      <c r="AI346" s="341"/>
      <c r="AJ346" s="341"/>
      <c r="AK346" s="341"/>
      <c r="AL346" s="341"/>
      <c r="AM346" s="341"/>
      <c r="AN346" s="341"/>
      <c r="AO346" s="341"/>
      <c r="AP346" s="341"/>
      <c r="AQ346" s="341"/>
      <c r="AR346" s="341"/>
    </row>
    <row r="347" spans="1:44">
      <c r="A347" s="479"/>
      <c r="B347" s="506" t="s">
        <v>923</v>
      </c>
      <c r="C347" s="573" t="s">
        <v>927</v>
      </c>
      <c r="D347" s="574"/>
      <c r="E347" s="596"/>
    </row>
    <row r="348" spans="1:44">
      <c r="A348" s="333" t="s">
        <v>3158</v>
      </c>
      <c r="B348" s="343" t="s">
        <v>1334</v>
      </c>
      <c r="C348" s="340" t="s">
        <v>3368</v>
      </c>
      <c r="D348" s="316" t="s">
        <v>764</v>
      </c>
      <c r="E348" s="438">
        <v>400</v>
      </c>
      <c r="F348" s="104"/>
    </row>
    <row r="349" spans="1:44">
      <c r="A349" s="479"/>
      <c r="B349" s="506" t="s">
        <v>924</v>
      </c>
      <c r="C349" s="573" t="s">
        <v>765</v>
      </c>
      <c r="D349" s="574"/>
      <c r="E349" s="596"/>
    </row>
    <row r="350" spans="1:44">
      <c r="A350" s="479"/>
      <c r="B350" s="500" t="s">
        <v>1775</v>
      </c>
      <c r="C350" s="597" t="s">
        <v>1792</v>
      </c>
      <c r="D350" s="572"/>
      <c r="E350" s="598"/>
    </row>
    <row r="351" spans="1:44">
      <c r="A351" s="329" t="s">
        <v>3296</v>
      </c>
      <c r="B351" s="352" t="s">
        <v>1776</v>
      </c>
      <c r="C351" s="340" t="s">
        <v>2158</v>
      </c>
      <c r="D351" s="15" t="s">
        <v>81</v>
      </c>
      <c r="E351" s="403">
        <v>13000</v>
      </c>
      <c r="F351" s="104"/>
    </row>
    <row r="352" spans="1:44">
      <c r="A352" s="329" t="s">
        <v>3297</v>
      </c>
      <c r="B352" s="352" t="s">
        <v>1784</v>
      </c>
      <c r="C352" s="340" t="s">
        <v>2159</v>
      </c>
      <c r="D352" s="15" t="s">
        <v>81</v>
      </c>
      <c r="E352" s="403">
        <v>35500</v>
      </c>
      <c r="F352" s="104"/>
    </row>
    <row r="353" spans="1:6">
      <c r="A353" s="329" t="s">
        <v>3298</v>
      </c>
      <c r="B353" s="352" t="s">
        <v>1785</v>
      </c>
      <c r="C353" s="340" t="s">
        <v>2160</v>
      </c>
      <c r="D353" s="15" t="s">
        <v>81</v>
      </c>
      <c r="E353" s="403">
        <v>30000</v>
      </c>
      <c r="F353" s="104"/>
    </row>
    <row r="354" spans="1:6">
      <c r="A354" s="329" t="s">
        <v>3299</v>
      </c>
      <c r="B354" s="352" t="s">
        <v>1786</v>
      </c>
      <c r="C354" s="340" t="s">
        <v>2161</v>
      </c>
      <c r="D354" s="15" t="s">
        <v>81</v>
      </c>
      <c r="E354" s="403">
        <v>27500</v>
      </c>
      <c r="F354" s="104"/>
    </row>
    <row r="355" spans="1:6">
      <c r="A355" s="329" t="s">
        <v>3300</v>
      </c>
      <c r="B355" s="352" t="s">
        <v>1787</v>
      </c>
      <c r="C355" s="340" t="s">
        <v>2162</v>
      </c>
      <c r="D355" s="15" t="s">
        <v>81</v>
      </c>
      <c r="E355" s="403">
        <v>25200</v>
      </c>
      <c r="F355" s="104"/>
    </row>
    <row r="356" spans="1:6">
      <c r="A356" s="333" t="s">
        <v>3318</v>
      </c>
      <c r="B356" s="352" t="s">
        <v>1788</v>
      </c>
      <c r="C356" s="340" t="s">
        <v>2163</v>
      </c>
      <c r="D356" s="15" t="s">
        <v>81</v>
      </c>
      <c r="E356" s="403">
        <v>24500</v>
      </c>
      <c r="F356" s="486"/>
    </row>
    <row r="357" spans="1:6">
      <c r="A357" s="329" t="s">
        <v>3303</v>
      </c>
      <c r="B357" s="352" t="s">
        <v>1789</v>
      </c>
      <c r="C357" s="340" t="s">
        <v>2164</v>
      </c>
      <c r="D357" s="267" t="s">
        <v>81</v>
      </c>
      <c r="E357" s="403">
        <v>14500</v>
      </c>
      <c r="F357" s="104"/>
    </row>
    <row r="358" spans="1:6">
      <c r="A358" s="329" t="s">
        <v>3304</v>
      </c>
      <c r="B358" s="352" t="s">
        <v>1790</v>
      </c>
      <c r="C358" s="340" t="s">
        <v>2165</v>
      </c>
      <c r="D358" s="267" t="s">
        <v>81</v>
      </c>
      <c r="E358" s="403">
        <v>14500</v>
      </c>
      <c r="F358" s="104"/>
    </row>
    <row r="359" spans="1:6">
      <c r="A359" s="479"/>
      <c r="B359" s="500" t="s">
        <v>1777</v>
      </c>
      <c r="C359" s="597" t="s">
        <v>1489</v>
      </c>
      <c r="D359" s="572"/>
      <c r="E359" s="598"/>
    </row>
    <row r="360" spans="1:6">
      <c r="A360" s="329" t="s">
        <v>3301</v>
      </c>
      <c r="B360" s="343" t="s">
        <v>1778</v>
      </c>
      <c r="C360" s="340" t="s">
        <v>2158</v>
      </c>
      <c r="D360" s="267" t="s">
        <v>81</v>
      </c>
      <c r="E360" s="403">
        <v>11500</v>
      </c>
      <c r="F360" s="104"/>
    </row>
    <row r="361" spans="1:6">
      <c r="A361" s="329" t="s">
        <v>3302</v>
      </c>
      <c r="B361" s="343" t="s">
        <v>1782</v>
      </c>
      <c r="C361" s="340" t="s">
        <v>2166</v>
      </c>
      <c r="D361" s="267" t="s">
        <v>81</v>
      </c>
      <c r="E361" s="403">
        <v>16000</v>
      </c>
      <c r="F361" s="104"/>
    </row>
    <row r="362" spans="1:6">
      <c r="A362" s="329" t="s">
        <v>3241</v>
      </c>
      <c r="B362" s="343" t="s">
        <v>1783</v>
      </c>
      <c r="C362" s="340" t="s">
        <v>2164</v>
      </c>
      <c r="D362" s="459" t="s">
        <v>81</v>
      </c>
      <c r="E362" s="403">
        <v>13000</v>
      </c>
      <c r="F362" s="104"/>
    </row>
    <row r="363" spans="1:6">
      <c r="A363" s="329" t="s">
        <v>3319</v>
      </c>
      <c r="B363" s="343" t="s">
        <v>3013</v>
      </c>
      <c r="C363" s="340" t="s">
        <v>2165</v>
      </c>
      <c r="D363" s="267" t="s">
        <v>81</v>
      </c>
      <c r="E363" s="403">
        <v>13000</v>
      </c>
      <c r="F363" s="104"/>
    </row>
    <row r="364" spans="1:6">
      <c r="A364" s="479"/>
      <c r="B364" s="500" t="s">
        <v>1779</v>
      </c>
      <c r="C364" s="597" t="s">
        <v>580</v>
      </c>
      <c r="D364" s="572"/>
      <c r="E364" s="598"/>
    </row>
    <row r="365" spans="1:6">
      <c r="A365" s="329" t="s">
        <v>3305</v>
      </c>
      <c r="B365" s="352" t="s">
        <v>1780</v>
      </c>
      <c r="C365" s="340" t="s">
        <v>766</v>
      </c>
      <c r="D365" s="267" t="s">
        <v>170</v>
      </c>
      <c r="E365" s="403">
        <v>1200</v>
      </c>
      <c r="F365" s="104"/>
    </row>
    <row r="366" spans="1:6">
      <c r="A366" s="329" t="s">
        <v>3306</v>
      </c>
      <c r="B366" s="352" t="s">
        <v>1781</v>
      </c>
      <c r="C366" s="340" t="s">
        <v>767</v>
      </c>
      <c r="D366" s="15" t="s">
        <v>170</v>
      </c>
      <c r="E366" s="81">
        <v>1100</v>
      </c>
      <c r="F366" s="104"/>
    </row>
    <row r="367" spans="1:6">
      <c r="A367" s="479"/>
      <c r="B367" s="500" t="s">
        <v>1840</v>
      </c>
      <c r="C367" s="632" t="s">
        <v>606</v>
      </c>
      <c r="D367" s="633"/>
      <c r="E367" s="634"/>
    </row>
    <row r="368" spans="1:6">
      <c r="A368" s="479"/>
      <c r="B368" s="500" t="s">
        <v>1841</v>
      </c>
      <c r="C368" s="625" t="s">
        <v>1837</v>
      </c>
      <c r="D368" s="626"/>
      <c r="E368" s="627"/>
    </row>
    <row r="369" spans="1:6" ht="26.4">
      <c r="A369" s="329" t="s">
        <v>3142</v>
      </c>
      <c r="B369" s="343" t="s">
        <v>1842</v>
      </c>
      <c r="C369" s="79" t="s">
        <v>1838</v>
      </c>
      <c r="D369" s="80" t="s">
        <v>587</v>
      </c>
      <c r="E369" s="81">
        <v>80</v>
      </c>
      <c r="F369" s="545"/>
    </row>
    <row r="370" spans="1:6" ht="26.4">
      <c r="A370" s="329" t="s">
        <v>3143</v>
      </c>
      <c r="B370" s="343" t="s">
        <v>1843</v>
      </c>
      <c r="C370" s="79" t="s">
        <v>1839</v>
      </c>
      <c r="D370" s="80" t="s">
        <v>587</v>
      </c>
      <c r="E370" s="81">
        <v>300</v>
      </c>
      <c r="F370" s="545"/>
    </row>
    <row r="371" spans="1:6" ht="26.4">
      <c r="A371" s="329" t="s">
        <v>3144</v>
      </c>
      <c r="B371" s="343" t="s">
        <v>2958</v>
      </c>
      <c r="C371" s="79" t="s">
        <v>2937</v>
      </c>
      <c r="D371" s="80" t="s">
        <v>587</v>
      </c>
      <c r="E371" s="81">
        <v>120</v>
      </c>
      <c r="F371" s="545"/>
    </row>
    <row r="372" spans="1:6">
      <c r="A372" s="479"/>
      <c r="B372" s="500" t="s">
        <v>2070</v>
      </c>
      <c r="C372" s="566" t="s">
        <v>771</v>
      </c>
      <c r="D372" s="565"/>
      <c r="E372" s="621"/>
    </row>
    <row r="373" spans="1:6">
      <c r="A373" s="329" t="s">
        <v>3145</v>
      </c>
      <c r="B373" s="343" t="s">
        <v>2071</v>
      </c>
      <c r="C373" s="99" t="s">
        <v>2167</v>
      </c>
      <c r="D373" s="71" t="s">
        <v>587</v>
      </c>
      <c r="E373" s="438">
        <v>800</v>
      </c>
      <c r="F373" s="550"/>
    </row>
    <row r="374" spans="1:6">
      <c r="A374" s="479"/>
      <c r="B374" s="506" t="s">
        <v>925</v>
      </c>
      <c r="C374" s="585" t="s">
        <v>2892</v>
      </c>
      <c r="D374" s="656"/>
      <c r="E374" s="586"/>
    </row>
    <row r="375" spans="1:6">
      <c r="A375" s="479"/>
      <c r="B375" s="507" t="s">
        <v>1222</v>
      </c>
      <c r="C375" s="657" t="s">
        <v>873</v>
      </c>
      <c r="D375" s="658"/>
      <c r="E375" s="659"/>
    </row>
    <row r="376" spans="1:6">
      <c r="A376" s="479"/>
      <c r="B376" s="508" t="s">
        <v>1223</v>
      </c>
      <c r="C376" s="647" t="s">
        <v>1216</v>
      </c>
      <c r="D376" s="648"/>
      <c r="E376" s="649"/>
    </row>
    <row r="377" spans="1:6" ht="26.4">
      <c r="A377" s="329" t="s">
        <v>3114</v>
      </c>
      <c r="B377" s="372" t="s">
        <v>1224</v>
      </c>
      <c r="C377" s="124" t="s">
        <v>3369</v>
      </c>
      <c r="D377" s="232" t="s">
        <v>81</v>
      </c>
      <c r="E377" s="403">
        <v>24000</v>
      </c>
      <c r="F377" s="533"/>
    </row>
    <row r="378" spans="1:6" ht="26.4">
      <c r="A378" s="329" t="s">
        <v>3115</v>
      </c>
      <c r="B378" s="372" t="s">
        <v>1235</v>
      </c>
      <c r="C378" s="124" t="s">
        <v>3370</v>
      </c>
      <c r="D378" s="232" t="s">
        <v>81</v>
      </c>
      <c r="E378" s="403">
        <v>17000</v>
      </c>
      <c r="F378" s="533"/>
    </row>
    <row r="379" spans="1:6" ht="39.6">
      <c r="A379" s="330" t="s">
        <v>3381</v>
      </c>
      <c r="B379" s="372" t="s">
        <v>1236</v>
      </c>
      <c r="C379" s="124" t="s">
        <v>3371</v>
      </c>
      <c r="D379" s="232" t="s">
        <v>81</v>
      </c>
      <c r="E379" s="403">
        <v>26000</v>
      </c>
      <c r="F379" s="533"/>
    </row>
    <row r="380" spans="1:6" ht="39.6">
      <c r="A380" s="330" t="s">
        <v>3382</v>
      </c>
      <c r="B380" s="372" t="s">
        <v>1237</v>
      </c>
      <c r="C380" s="124" t="s">
        <v>3372</v>
      </c>
      <c r="D380" s="232" t="s">
        <v>81</v>
      </c>
      <c r="E380" s="403">
        <v>19000</v>
      </c>
      <c r="F380" s="533"/>
    </row>
    <row r="381" spans="1:6">
      <c r="A381" s="479"/>
      <c r="B381" s="508" t="s">
        <v>1225</v>
      </c>
      <c r="C381" s="647" t="s">
        <v>1217</v>
      </c>
      <c r="D381" s="648"/>
      <c r="E381" s="649"/>
    </row>
    <row r="382" spans="1:6" ht="26.4">
      <c r="A382" s="329" t="s">
        <v>3116</v>
      </c>
      <c r="B382" s="372" t="s">
        <v>1231</v>
      </c>
      <c r="C382" s="124" t="s">
        <v>3373</v>
      </c>
      <c r="D382" s="232" t="s">
        <v>81</v>
      </c>
      <c r="E382" s="403">
        <v>23700</v>
      </c>
      <c r="F382" s="533"/>
    </row>
    <row r="383" spans="1:6" ht="26.4">
      <c r="A383" s="329" t="s">
        <v>3117</v>
      </c>
      <c r="B383" s="372" t="s">
        <v>1232</v>
      </c>
      <c r="C383" s="124" t="s">
        <v>3374</v>
      </c>
      <c r="D383" s="232" t="s">
        <v>81</v>
      </c>
      <c r="E383" s="403">
        <v>16000</v>
      </c>
      <c r="F383" s="533"/>
    </row>
    <row r="384" spans="1:6" ht="26.4">
      <c r="A384" s="330" t="s">
        <v>3383</v>
      </c>
      <c r="B384" s="372" t="s">
        <v>1233</v>
      </c>
      <c r="C384" s="124" t="s">
        <v>3375</v>
      </c>
      <c r="D384" s="232" t="s">
        <v>81</v>
      </c>
      <c r="E384" s="403">
        <v>25700</v>
      </c>
      <c r="F384" s="533"/>
    </row>
    <row r="385" spans="1:6" ht="39.6">
      <c r="A385" s="330" t="s">
        <v>3384</v>
      </c>
      <c r="B385" s="372" t="s">
        <v>1234</v>
      </c>
      <c r="C385" s="124" t="s">
        <v>3376</v>
      </c>
      <c r="D385" s="231" t="s">
        <v>81</v>
      </c>
      <c r="E385" s="403">
        <v>18000</v>
      </c>
      <c r="F385" s="533"/>
    </row>
    <row r="386" spans="1:6">
      <c r="A386" s="479"/>
      <c r="B386" s="505" t="s">
        <v>1226</v>
      </c>
      <c r="C386" s="650" t="s">
        <v>580</v>
      </c>
      <c r="D386" s="651"/>
      <c r="E386" s="652"/>
    </row>
    <row r="387" spans="1:6" ht="39.6">
      <c r="A387" s="330" t="s">
        <v>3385</v>
      </c>
      <c r="B387" s="372" t="s">
        <v>1227</v>
      </c>
      <c r="C387" s="124" t="s">
        <v>3377</v>
      </c>
      <c r="D387" s="231" t="s">
        <v>587</v>
      </c>
      <c r="E387" s="403">
        <v>1870</v>
      </c>
      <c r="F387" s="486"/>
    </row>
    <row r="388" spans="1:6" ht="26.4">
      <c r="A388" s="329" t="s">
        <v>3118</v>
      </c>
      <c r="B388" s="372" t="s">
        <v>1228</v>
      </c>
      <c r="C388" s="124" t="s">
        <v>3378</v>
      </c>
      <c r="D388" s="231" t="s">
        <v>587</v>
      </c>
      <c r="E388" s="403">
        <v>1770</v>
      </c>
      <c r="F388" s="486"/>
    </row>
    <row r="389" spans="1:6" ht="39.6">
      <c r="A389" s="330" t="s">
        <v>3386</v>
      </c>
      <c r="B389" s="372" t="s">
        <v>1229</v>
      </c>
      <c r="C389" s="124" t="s">
        <v>3379</v>
      </c>
      <c r="D389" s="231" t="s">
        <v>587</v>
      </c>
      <c r="E389" s="403">
        <v>1100</v>
      </c>
      <c r="F389" s="486"/>
    </row>
    <row r="390" spans="1:6" ht="26.4">
      <c r="A390" s="329" t="s">
        <v>3119</v>
      </c>
      <c r="B390" s="372" t="s">
        <v>1230</v>
      </c>
      <c r="C390" s="124" t="s">
        <v>3380</v>
      </c>
      <c r="D390" s="231" t="s">
        <v>587</v>
      </c>
      <c r="E390" s="403">
        <v>1000</v>
      </c>
      <c r="F390" s="486"/>
    </row>
    <row r="391" spans="1:6">
      <c r="A391" s="479"/>
      <c r="B391" s="365" t="s">
        <v>2072</v>
      </c>
      <c r="C391" s="566" t="s">
        <v>771</v>
      </c>
      <c r="D391" s="565"/>
      <c r="E391" s="621"/>
    </row>
    <row r="392" spans="1:6">
      <c r="A392" s="329" t="s">
        <v>3141</v>
      </c>
      <c r="B392" s="360" t="s">
        <v>2073</v>
      </c>
      <c r="C392" s="99" t="s">
        <v>2168</v>
      </c>
      <c r="D392" s="459" t="s">
        <v>587</v>
      </c>
      <c r="E392" s="438">
        <v>1000</v>
      </c>
      <c r="F392" s="486"/>
    </row>
    <row r="393" spans="1:6">
      <c r="A393" s="479"/>
      <c r="B393" s="500" t="s">
        <v>2901</v>
      </c>
      <c r="C393" s="566" t="s">
        <v>769</v>
      </c>
      <c r="D393" s="565"/>
      <c r="E393" s="621"/>
    </row>
    <row r="394" spans="1:6" ht="39.6">
      <c r="A394" s="479"/>
      <c r="B394" s="343" t="s">
        <v>818</v>
      </c>
      <c r="C394" s="340" t="s">
        <v>812</v>
      </c>
      <c r="D394" s="15" t="s">
        <v>81</v>
      </c>
      <c r="E394" s="81">
        <v>150</v>
      </c>
    </row>
    <row r="395" spans="1:6">
      <c r="A395" s="479"/>
      <c r="B395" s="343" t="s">
        <v>822</v>
      </c>
      <c r="C395" s="448" t="s">
        <v>832</v>
      </c>
      <c r="D395" s="15" t="s">
        <v>81</v>
      </c>
      <c r="E395" s="81">
        <v>10</v>
      </c>
    </row>
    <row r="396" spans="1:6">
      <c r="B396" s="381"/>
      <c r="C396" s="104"/>
      <c r="D396" s="105"/>
      <c r="E396" s="439"/>
    </row>
  </sheetData>
  <mergeCells count="113">
    <mergeCell ref="C381:E381"/>
    <mergeCell ref="C386:E386"/>
    <mergeCell ref="C391:E391"/>
    <mergeCell ref="C393:E393"/>
    <mergeCell ref="C367:E367"/>
    <mergeCell ref="C368:E368"/>
    <mergeCell ref="C372:E372"/>
    <mergeCell ref="C374:E374"/>
    <mergeCell ref="C375:E375"/>
    <mergeCell ref="C376:E376"/>
    <mergeCell ref="C343:E343"/>
    <mergeCell ref="C347:E347"/>
    <mergeCell ref="C349:E349"/>
    <mergeCell ref="C350:E350"/>
    <mergeCell ref="C359:E359"/>
    <mergeCell ref="C364:E364"/>
    <mergeCell ref="C324:E324"/>
    <mergeCell ref="C327:E327"/>
    <mergeCell ref="C335:E335"/>
    <mergeCell ref="C337:E337"/>
    <mergeCell ref="C340:E340"/>
    <mergeCell ref="C342:E342"/>
    <mergeCell ref="C308:E308"/>
    <mergeCell ref="C312:E312"/>
    <mergeCell ref="C314:E314"/>
    <mergeCell ref="C315:E315"/>
    <mergeCell ref="C316:E316"/>
    <mergeCell ref="C319:E319"/>
    <mergeCell ref="C288:E288"/>
    <mergeCell ref="C291:E291"/>
    <mergeCell ref="C293:E293"/>
    <mergeCell ref="C294:E294"/>
    <mergeCell ref="C298:E298"/>
    <mergeCell ref="C305:E305"/>
    <mergeCell ref="C267:E267"/>
    <mergeCell ref="C270:E270"/>
    <mergeCell ref="C272:E272"/>
    <mergeCell ref="C273:E273"/>
    <mergeCell ref="C283:E283"/>
    <mergeCell ref="C285:E285"/>
    <mergeCell ref="B242:B243"/>
    <mergeCell ref="C242:E242"/>
    <mergeCell ref="C243:E243"/>
    <mergeCell ref="C244:E244"/>
    <mergeCell ref="C261:E261"/>
    <mergeCell ref="C263:E263"/>
    <mergeCell ref="C207:E207"/>
    <mergeCell ref="C225:E225"/>
    <mergeCell ref="C228:E228"/>
    <mergeCell ref="C233:E233"/>
    <mergeCell ref="C236:E236"/>
    <mergeCell ref="C238:E238"/>
    <mergeCell ref="C193:E193"/>
    <mergeCell ref="C198:E198"/>
    <mergeCell ref="C200:E200"/>
    <mergeCell ref="C203:E203"/>
    <mergeCell ref="B205:B206"/>
    <mergeCell ref="C205:E205"/>
    <mergeCell ref="C206:E206"/>
    <mergeCell ref="C167:E167"/>
    <mergeCell ref="C175:E175"/>
    <mergeCell ref="C185:E185"/>
    <mergeCell ref="C187:E187"/>
    <mergeCell ref="C190:E190"/>
    <mergeCell ref="C192:E192"/>
    <mergeCell ref="C157:E157"/>
    <mergeCell ref="C160:E160"/>
    <mergeCell ref="C162:E162"/>
    <mergeCell ref="B165:B166"/>
    <mergeCell ref="C165:E165"/>
    <mergeCell ref="C166:E166"/>
    <mergeCell ref="B133:B134"/>
    <mergeCell ref="C133:E133"/>
    <mergeCell ref="C134:E134"/>
    <mergeCell ref="C135:E135"/>
    <mergeCell ref="C151:E151"/>
    <mergeCell ref="C155:E155"/>
    <mergeCell ref="C108:E108"/>
    <mergeCell ref="C111:E111"/>
    <mergeCell ref="C115:E115"/>
    <mergeCell ref="C116:E116"/>
    <mergeCell ref="C128:E128"/>
    <mergeCell ref="C130:E130"/>
    <mergeCell ref="C94:E94"/>
    <mergeCell ref="C96:E96"/>
    <mergeCell ref="C98:E98"/>
    <mergeCell ref="C99:E99"/>
    <mergeCell ref="C104:E104"/>
    <mergeCell ref="C105:E105"/>
    <mergeCell ref="C83:E83"/>
    <mergeCell ref="C86:E86"/>
    <mergeCell ref="B88:B89"/>
    <mergeCell ref="C88:E88"/>
    <mergeCell ref="C89:E89"/>
    <mergeCell ref="C90:E90"/>
    <mergeCell ref="C42:E42"/>
    <mergeCell ref="C52:E52"/>
    <mergeCell ref="C57:E57"/>
    <mergeCell ref="C64:E64"/>
    <mergeCell ref="C70:E70"/>
    <mergeCell ref="C77:E77"/>
    <mergeCell ref="C18:E18"/>
    <mergeCell ref="C19:E19"/>
    <mergeCell ref="B34:B35"/>
    <mergeCell ref="C34:E34"/>
    <mergeCell ref="C35:E35"/>
    <mergeCell ref="C36:E36"/>
    <mergeCell ref="B10:E10"/>
    <mergeCell ref="B11:E11"/>
    <mergeCell ref="B12:E12"/>
    <mergeCell ref="B13:E13"/>
    <mergeCell ref="B14:E14"/>
    <mergeCell ref="C17:E17"/>
  </mergeCells>
  <hyperlinks>
    <hyperlink ref="A33" r:id="rId1" display="http://zdravmedinform.ru/nomenclatura-meditcinskikh-uslug/a08.30.006.html"/>
    <hyperlink ref="A141" r:id="rId2" display="http://zdravmedinform.ru/nomenclatura-meditcinskikh-uslug/a16.12.006.001.html"/>
    <hyperlink ref="A220" r:id="rId3" display="http://zdravmedinform.ru/nomenclatura-meditcinskikh-uslug/a16.20.042.001.html"/>
    <hyperlink ref="A292" r:id="rId4" display="http://zdravmedinform.ru/nomenclatura-meditcinskikh-uslug/b05.069.006.html"/>
    <hyperlink ref="A306" r:id="rId5" display="http://zdravmedinform.ru/nomenclatura-meditcinskikh-uslug/b04.012.001.html"/>
    <hyperlink ref="A307" r:id="rId6" display="http://zdravmedinform.ru/nomenclatura-meditcinskikh-uslug/a13.30.001.html"/>
    <hyperlink ref="A348" r:id="rId7" display="http://zdravmedinform.ru/nomenclatura-meditcinskikh-uslug/a20.30.023.html"/>
    <hyperlink ref="A382" r:id="rId8" display="http://zdravmedinform.ru/nomenclatura-meditcinskikh-uslug/b02.007.001.html"/>
    <hyperlink ref="A383:A385" r:id="rId9" display="http://zdravmedinform.ru/nomenclatura-meditcinskikh-uslug/b02.007.001.html"/>
    <hyperlink ref="A387" r:id="rId10" display="http://zdravmedinform.ru/nomenclatura-meditcinskikh-uslug/b02.007.001.html"/>
    <hyperlink ref="A388:A390" r:id="rId11" display="http://zdravmedinform.ru/nomenclatura-meditcinskikh-uslug/b02.007.001.html"/>
  </hyperlinks>
  <printOptions horizontalCentered="1"/>
  <pageMargins left="0.19685039370078741" right="0.19685039370078741" top="0.11811023622047245" bottom="7.874015748031496E-2" header="0.31496062992125984" footer="0"/>
  <pageSetup paperSize="9" scale="80" orientation="portrait" r:id="rId12"/>
  <headerFooter>
    <oddFooter>&amp;C&amp;P из &amp;N</oddFooter>
  </headerFooter>
  <rowBreaks count="2" manualBreakCount="2">
    <brk id="373" max="4" man="1"/>
    <brk id="395" max="4" man="1"/>
  </rowBreaks>
  <legacyDrawing r:id="rId1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8"/>
  <sheetViews>
    <sheetView view="pageBreakPreview" topLeftCell="A972" zoomScaleSheetLayoutView="100" workbookViewId="0">
      <selection activeCell="J1009" sqref="J1009"/>
    </sheetView>
  </sheetViews>
  <sheetFormatPr defaultRowHeight="14.4"/>
  <cols>
    <col min="1" max="1" width="5.6640625" customWidth="1"/>
    <col min="2" max="2" width="2.109375" customWidth="1"/>
    <col min="3" max="3" width="4" customWidth="1"/>
    <col min="4" max="4" width="61.5546875" customWidth="1"/>
    <col min="5" max="5" width="13.5546875" customWidth="1"/>
    <col min="6" max="7" width="9.33203125" customWidth="1"/>
    <col min="8" max="8" width="9.33203125" style="109" customWidth="1"/>
  </cols>
  <sheetData>
    <row r="1" spans="1:11" ht="15.6">
      <c r="A1" s="736"/>
      <c r="B1" s="736"/>
      <c r="C1" s="736"/>
      <c r="D1" s="736"/>
      <c r="E1" s="737" t="s">
        <v>881</v>
      </c>
      <c r="F1" s="737"/>
      <c r="G1" s="737"/>
    </row>
    <row r="2" spans="1:11" ht="15.6">
      <c r="A2" s="736"/>
      <c r="B2" s="736"/>
      <c r="C2" s="736"/>
      <c r="D2" s="736"/>
      <c r="E2" s="1" t="s">
        <v>848</v>
      </c>
      <c r="F2" s="2"/>
      <c r="G2" s="2"/>
      <c r="H2" s="154"/>
    </row>
    <row r="3" spans="1:11" ht="15.6">
      <c r="A3" s="245"/>
      <c r="B3" s="245"/>
      <c r="C3" s="245"/>
      <c r="D3" s="245"/>
      <c r="E3" s="1" t="s">
        <v>0</v>
      </c>
      <c r="F3" s="2"/>
      <c r="G3" s="2"/>
      <c r="H3" s="154"/>
    </row>
    <row r="4" spans="1:11" ht="15.6">
      <c r="A4" s="736"/>
      <c r="B4" s="736"/>
      <c r="C4" s="736"/>
      <c r="D4" s="736"/>
      <c r="E4" s="737"/>
      <c r="F4" s="738"/>
      <c r="G4" s="738"/>
    </row>
    <row r="5" spans="1:11" ht="15.6">
      <c r="A5" s="245"/>
      <c r="B5" s="245"/>
      <c r="C5" s="245"/>
      <c r="D5" s="245"/>
      <c r="E5" s="246" t="s">
        <v>1</v>
      </c>
      <c r="F5" s="246"/>
      <c r="G5" s="246"/>
      <c r="H5" s="4"/>
    </row>
    <row r="6" spans="1:11" ht="15.6">
      <c r="A6" s="736"/>
      <c r="B6" s="736"/>
      <c r="C6" s="736"/>
      <c r="D6" s="736"/>
      <c r="E6" s="245" t="s">
        <v>882</v>
      </c>
      <c r="F6" s="245"/>
      <c r="G6" s="245"/>
      <c r="H6" s="3"/>
    </row>
    <row r="7" spans="1:11" ht="15.6">
      <c r="A7" s="245"/>
      <c r="B7" s="245"/>
      <c r="C7" s="245"/>
      <c r="D7" s="245"/>
      <c r="E7" s="3"/>
      <c r="F7" s="4"/>
      <c r="G7" s="5"/>
      <c r="H7" s="155"/>
    </row>
    <row r="8" spans="1:11" ht="15.6">
      <c r="A8" s="559" t="s">
        <v>2</v>
      </c>
      <c r="B8" s="559"/>
      <c r="C8" s="559"/>
      <c r="D8" s="559"/>
      <c r="E8" s="559"/>
      <c r="F8" s="559"/>
      <c r="G8" s="559"/>
    </row>
    <row r="9" spans="1:11" ht="15.6">
      <c r="A9" s="559" t="s">
        <v>3</v>
      </c>
      <c r="B9" s="559"/>
      <c r="C9" s="559"/>
      <c r="D9" s="559"/>
      <c r="E9" s="559"/>
      <c r="F9" s="559"/>
      <c r="G9" s="559"/>
    </row>
    <row r="10" spans="1:11">
      <c r="A10" s="560" t="s">
        <v>4</v>
      </c>
      <c r="B10" s="560"/>
      <c r="C10" s="560"/>
      <c r="D10" s="560"/>
      <c r="E10" s="560"/>
      <c r="F10" s="560"/>
      <c r="G10" s="560"/>
    </row>
    <row r="11" spans="1:11">
      <c r="A11" s="560" t="s">
        <v>5</v>
      </c>
      <c r="B11" s="560"/>
      <c r="C11" s="560"/>
      <c r="D11" s="560"/>
      <c r="E11" s="560"/>
      <c r="F11" s="560"/>
      <c r="G11" s="560"/>
    </row>
    <row r="12" spans="1:11" ht="15.6">
      <c r="A12" s="561" t="s">
        <v>904</v>
      </c>
      <c r="B12" s="561"/>
      <c r="C12" s="561"/>
      <c r="D12" s="561"/>
      <c r="E12" s="561"/>
      <c r="F12" s="561"/>
      <c r="G12" s="561"/>
    </row>
    <row r="13" spans="1:11">
      <c r="A13" s="144"/>
      <c r="B13" s="144"/>
      <c r="C13" s="144"/>
      <c r="D13" s="144"/>
      <c r="E13" s="144"/>
      <c r="F13" s="144"/>
      <c r="G13" s="144"/>
      <c r="H13" s="144"/>
    </row>
    <row r="14" spans="1:11" ht="39.6">
      <c r="A14" s="733" t="s">
        <v>6</v>
      </c>
      <c r="B14" s="734"/>
      <c r="C14" s="735"/>
      <c r="D14" s="6" t="s">
        <v>7</v>
      </c>
      <c r="E14" s="6" t="s">
        <v>8</v>
      </c>
      <c r="F14" s="7" t="s">
        <v>9</v>
      </c>
      <c r="G14" s="6" t="s">
        <v>10</v>
      </c>
      <c r="H14" s="6" t="s">
        <v>929</v>
      </c>
      <c r="I14" s="6" t="s">
        <v>930</v>
      </c>
      <c r="J14" s="169" t="s">
        <v>932</v>
      </c>
      <c r="K14" s="226" t="s">
        <v>1291</v>
      </c>
    </row>
    <row r="15" spans="1:11" s="157" customFormat="1" ht="18">
      <c r="A15" s="610" t="s">
        <v>907</v>
      </c>
      <c r="B15" s="611"/>
      <c r="C15" s="611"/>
      <c r="D15" s="611" t="s">
        <v>908</v>
      </c>
      <c r="E15" s="611"/>
      <c r="F15" s="611"/>
      <c r="G15" s="292"/>
      <c r="H15" s="293"/>
      <c r="I15" s="294"/>
      <c r="J15" s="294"/>
      <c r="K15" s="292"/>
    </row>
    <row r="16" spans="1:11">
      <c r="A16" s="8" t="s">
        <v>11</v>
      </c>
      <c r="B16" s="9"/>
      <c r="C16" s="10"/>
      <c r="D16" s="569" t="s">
        <v>911</v>
      </c>
      <c r="E16" s="569"/>
      <c r="F16" s="569"/>
      <c r="G16" s="11"/>
      <c r="H16" s="167"/>
      <c r="I16" s="168"/>
      <c r="J16" s="168"/>
      <c r="K16" s="41"/>
    </row>
    <row r="17" spans="1:11">
      <c r="A17" s="733" t="s">
        <v>12</v>
      </c>
      <c r="B17" s="734"/>
      <c r="C17" s="12"/>
      <c r="D17" s="565" t="s">
        <v>874</v>
      </c>
      <c r="E17" s="565"/>
      <c r="F17" s="565"/>
      <c r="G17" s="13"/>
      <c r="H17" s="165"/>
      <c r="I17" s="166"/>
      <c r="J17" s="166"/>
      <c r="K17" s="21"/>
    </row>
    <row r="18" spans="1:11">
      <c r="A18" s="661" t="s">
        <v>13</v>
      </c>
      <c r="B18" s="662"/>
      <c r="C18" s="663"/>
      <c r="D18" s="14" t="s">
        <v>1250</v>
      </c>
      <c r="E18" s="15" t="s">
        <v>81</v>
      </c>
      <c r="F18" s="16">
        <v>500</v>
      </c>
      <c r="G18" s="17"/>
      <c r="H18" s="28">
        <f>F18*105%</f>
        <v>525</v>
      </c>
      <c r="I18" s="16">
        <v>500</v>
      </c>
      <c r="J18" s="161">
        <f>F18/I18</f>
        <v>1</v>
      </c>
      <c r="K18" s="112"/>
    </row>
    <row r="19" spans="1:11">
      <c r="A19" s="661" t="s">
        <v>14</v>
      </c>
      <c r="B19" s="662"/>
      <c r="C19" s="663"/>
      <c r="D19" s="14" t="s">
        <v>17</v>
      </c>
      <c r="E19" s="15" t="s">
        <v>81</v>
      </c>
      <c r="F19" s="16">
        <v>500</v>
      </c>
      <c r="G19" s="17"/>
      <c r="H19" s="28">
        <f t="shared" ref="H19:H37" si="0">F19*105%</f>
        <v>525</v>
      </c>
      <c r="I19" s="16">
        <v>500</v>
      </c>
      <c r="J19" s="161">
        <f t="shared" ref="J19:J37" si="1">F19/I19</f>
        <v>1</v>
      </c>
      <c r="K19" s="112"/>
    </row>
    <row r="20" spans="1:11">
      <c r="A20" s="661" t="s">
        <v>16</v>
      </c>
      <c r="B20" s="662"/>
      <c r="C20" s="663"/>
      <c r="D20" s="14" t="s">
        <v>19</v>
      </c>
      <c r="E20" s="15" t="s">
        <v>81</v>
      </c>
      <c r="F20" s="16">
        <v>500</v>
      </c>
      <c r="G20" s="17"/>
      <c r="H20" s="28">
        <f t="shared" si="0"/>
        <v>525</v>
      </c>
      <c r="I20" s="16">
        <v>500</v>
      </c>
      <c r="J20" s="161">
        <f t="shared" si="1"/>
        <v>1</v>
      </c>
      <c r="K20" s="112"/>
    </row>
    <row r="21" spans="1:11">
      <c r="A21" s="661" t="s">
        <v>18</v>
      </c>
      <c r="B21" s="662"/>
      <c r="C21" s="663"/>
      <c r="D21" s="14" t="s">
        <v>21</v>
      </c>
      <c r="E21" s="15" t="s">
        <v>81</v>
      </c>
      <c r="F21" s="16">
        <v>500</v>
      </c>
      <c r="G21" s="15"/>
      <c r="H21" s="28">
        <f t="shared" si="0"/>
        <v>525</v>
      </c>
      <c r="I21" s="16">
        <v>500</v>
      </c>
      <c r="J21" s="161">
        <f t="shared" si="1"/>
        <v>1</v>
      </c>
      <c r="K21" s="112"/>
    </row>
    <row r="22" spans="1:11">
      <c r="A22" s="661" t="s">
        <v>20</v>
      </c>
      <c r="B22" s="662"/>
      <c r="C22" s="663"/>
      <c r="D22" s="257" t="s">
        <v>24</v>
      </c>
      <c r="E22" s="15" t="s">
        <v>81</v>
      </c>
      <c r="F22" s="16">
        <v>500</v>
      </c>
      <c r="G22" s="15"/>
      <c r="H22" s="28">
        <f t="shared" si="0"/>
        <v>525</v>
      </c>
      <c r="I22" s="16">
        <v>500</v>
      </c>
      <c r="J22" s="161">
        <f t="shared" si="1"/>
        <v>1</v>
      </c>
      <c r="K22" s="112"/>
    </row>
    <row r="23" spans="1:11">
      <c r="A23" s="661" t="s">
        <v>22</v>
      </c>
      <c r="B23" s="662"/>
      <c r="C23" s="663"/>
      <c r="D23" s="257" t="s">
        <v>1248</v>
      </c>
      <c r="E23" s="15" t="s">
        <v>81</v>
      </c>
      <c r="F23" s="16">
        <v>500</v>
      </c>
      <c r="G23" s="18"/>
      <c r="H23" s="28">
        <f t="shared" si="0"/>
        <v>525</v>
      </c>
      <c r="I23" s="16">
        <v>500</v>
      </c>
      <c r="J23" s="161">
        <f t="shared" si="1"/>
        <v>1</v>
      </c>
      <c r="K23" s="112"/>
    </row>
    <row r="24" spans="1:11">
      <c r="A24" s="661" t="s">
        <v>23</v>
      </c>
      <c r="B24" s="662"/>
      <c r="C24" s="663"/>
      <c r="D24" s="257" t="s">
        <v>1249</v>
      </c>
      <c r="E24" s="15" t="s">
        <v>81</v>
      </c>
      <c r="F24" s="16">
        <v>500</v>
      </c>
      <c r="G24" s="18"/>
      <c r="H24" s="28">
        <f t="shared" si="0"/>
        <v>525</v>
      </c>
      <c r="I24" s="16">
        <v>500</v>
      </c>
      <c r="J24" s="161">
        <f t="shared" si="1"/>
        <v>1</v>
      </c>
      <c r="K24" s="112"/>
    </row>
    <row r="25" spans="1:11">
      <c r="A25" s="661" t="s">
        <v>25</v>
      </c>
      <c r="B25" s="662"/>
      <c r="C25" s="663"/>
      <c r="D25" s="257" t="s">
        <v>30</v>
      </c>
      <c r="E25" s="15" t="s">
        <v>81</v>
      </c>
      <c r="F25" s="16">
        <v>500</v>
      </c>
      <c r="G25" s="18"/>
      <c r="H25" s="28">
        <f t="shared" si="0"/>
        <v>525</v>
      </c>
      <c r="I25" s="16">
        <v>500</v>
      </c>
      <c r="J25" s="161">
        <f t="shared" si="1"/>
        <v>1</v>
      </c>
      <c r="K25" s="112"/>
    </row>
    <row r="26" spans="1:11">
      <c r="A26" s="661" t="s">
        <v>27</v>
      </c>
      <c r="B26" s="662"/>
      <c r="C26" s="663"/>
      <c r="D26" s="257" t="s">
        <v>32</v>
      </c>
      <c r="E26" s="15" t="s">
        <v>81</v>
      </c>
      <c r="F26" s="16">
        <v>500</v>
      </c>
      <c r="G26" s="18"/>
      <c r="H26" s="28">
        <f t="shared" si="0"/>
        <v>525</v>
      </c>
      <c r="I26" s="16">
        <v>500</v>
      </c>
      <c r="J26" s="161">
        <f t="shared" si="1"/>
        <v>1</v>
      </c>
      <c r="K26" s="112"/>
    </row>
    <row r="27" spans="1:11">
      <c r="A27" s="661" t="s">
        <v>29</v>
      </c>
      <c r="B27" s="662"/>
      <c r="C27" s="663"/>
      <c r="D27" s="257" t="s">
        <v>34</v>
      </c>
      <c r="E27" s="15" t="s">
        <v>81</v>
      </c>
      <c r="F27" s="16">
        <v>500</v>
      </c>
      <c r="G27" s="18"/>
      <c r="H27" s="28">
        <f t="shared" si="0"/>
        <v>525</v>
      </c>
      <c r="I27" s="16">
        <v>500</v>
      </c>
      <c r="J27" s="161">
        <f t="shared" si="1"/>
        <v>1</v>
      </c>
      <c r="K27" s="112"/>
    </row>
    <row r="28" spans="1:11">
      <c r="A28" s="661" t="s">
        <v>31</v>
      </c>
      <c r="B28" s="662"/>
      <c r="C28" s="663"/>
      <c r="D28" s="257" t="s">
        <v>36</v>
      </c>
      <c r="E28" s="15" t="s">
        <v>81</v>
      </c>
      <c r="F28" s="16">
        <v>500</v>
      </c>
      <c r="G28" s="18"/>
      <c r="H28" s="28">
        <f t="shared" si="0"/>
        <v>525</v>
      </c>
      <c r="I28" s="16">
        <v>500</v>
      </c>
      <c r="J28" s="161">
        <f t="shared" si="1"/>
        <v>1</v>
      </c>
      <c r="K28" s="112"/>
    </row>
    <row r="29" spans="1:11">
      <c r="A29" s="661" t="s">
        <v>33</v>
      </c>
      <c r="B29" s="662"/>
      <c r="C29" s="663"/>
      <c r="D29" s="257" t="s">
        <v>41</v>
      </c>
      <c r="E29" s="15" t="s">
        <v>81</v>
      </c>
      <c r="F29" s="16">
        <v>500</v>
      </c>
      <c r="G29" s="18"/>
      <c r="H29" s="28">
        <f t="shared" si="0"/>
        <v>525</v>
      </c>
      <c r="I29" s="16">
        <v>500</v>
      </c>
      <c r="J29" s="161">
        <f t="shared" si="1"/>
        <v>1</v>
      </c>
      <c r="K29" s="112"/>
    </row>
    <row r="30" spans="1:11">
      <c r="A30" s="661" t="s">
        <v>35</v>
      </c>
      <c r="B30" s="662"/>
      <c r="C30" s="663"/>
      <c r="D30" s="257" t="s">
        <v>43</v>
      </c>
      <c r="E30" s="15" t="s">
        <v>81</v>
      </c>
      <c r="F30" s="16">
        <v>500</v>
      </c>
      <c r="G30" s="18"/>
      <c r="H30" s="28">
        <f t="shared" si="0"/>
        <v>525</v>
      </c>
      <c r="I30" s="16">
        <v>500</v>
      </c>
      <c r="J30" s="161">
        <f t="shared" si="1"/>
        <v>1</v>
      </c>
      <c r="K30" s="112"/>
    </row>
    <row r="31" spans="1:11">
      <c r="A31" s="661" t="s">
        <v>37</v>
      </c>
      <c r="B31" s="662"/>
      <c r="C31" s="663"/>
      <c r="D31" s="257" t="s">
        <v>39</v>
      </c>
      <c r="E31" s="15" t="s">
        <v>81</v>
      </c>
      <c r="F31" s="16">
        <v>500</v>
      </c>
      <c r="G31" s="18"/>
      <c r="H31" s="28">
        <f t="shared" si="0"/>
        <v>525</v>
      </c>
      <c r="I31" s="16">
        <v>500</v>
      </c>
      <c r="J31" s="161">
        <f t="shared" si="1"/>
        <v>1</v>
      </c>
      <c r="K31" s="112"/>
    </row>
    <row r="32" spans="1:11">
      <c r="A32" s="661" t="s">
        <v>38</v>
      </c>
      <c r="B32" s="662"/>
      <c r="C32" s="663"/>
      <c r="D32" s="257" t="s">
        <v>45</v>
      </c>
      <c r="E32" s="15" t="s">
        <v>81</v>
      </c>
      <c r="F32" s="16">
        <v>500</v>
      </c>
      <c r="G32" s="18"/>
      <c r="H32" s="28">
        <f t="shared" si="0"/>
        <v>525</v>
      </c>
      <c r="I32" s="16">
        <v>500</v>
      </c>
      <c r="J32" s="161">
        <f t="shared" si="1"/>
        <v>1</v>
      </c>
      <c r="K32" s="112"/>
    </row>
    <row r="33" spans="1:11">
      <c r="A33" s="661" t="s">
        <v>40</v>
      </c>
      <c r="B33" s="662"/>
      <c r="C33" s="663"/>
      <c r="D33" s="257" t="s">
        <v>59</v>
      </c>
      <c r="E33" s="15" t="s">
        <v>81</v>
      </c>
      <c r="F33" s="16">
        <v>500</v>
      </c>
      <c r="G33" s="18"/>
      <c r="H33" s="28">
        <f t="shared" si="0"/>
        <v>525</v>
      </c>
      <c r="I33" s="16">
        <v>500</v>
      </c>
      <c r="J33" s="161">
        <f t="shared" si="1"/>
        <v>1</v>
      </c>
      <c r="K33" s="112"/>
    </row>
    <row r="34" spans="1:11">
      <c r="A34" s="661" t="s">
        <v>42</v>
      </c>
      <c r="B34" s="662"/>
      <c r="C34" s="663"/>
      <c r="D34" s="257" t="s">
        <v>67</v>
      </c>
      <c r="E34" s="15" t="s">
        <v>81</v>
      </c>
      <c r="F34" s="16">
        <v>500</v>
      </c>
      <c r="G34" s="18"/>
      <c r="H34" s="28">
        <f t="shared" si="0"/>
        <v>525</v>
      </c>
      <c r="I34" s="16">
        <v>500</v>
      </c>
      <c r="J34" s="161">
        <f t="shared" si="1"/>
        <v>1</v>
      </c>
      <c r="K34" s="112"/>
    </row>
    <row r="35" spans="1:11">
      <c r="A35" s="661" t="s">
        <v>44</v>
      </c>
      <c r="B35" s="662"/>
      <c r="C35" s="663"/>
      <c r="D35" s="258" t="s">
        <v>48</v>
      </c>
      <c r="E35" s="15" t="s">
        <v>81</v>
      </c>
      <c r="F35" s="16">
        <v>500</v>
      </c>
      <c r="G35" s="18"/>
      <c r="H35" s="28">
        <f t="shared" si="0"/>
        <v>525</v>
      </c>
      <c r="I35" s="16">
        <v>500</v>
      </c>
      <c r="J35" s="161">
        <f t="shared" si="1"/>
        <v>1</v>
      </c>
      <c r="K35" s="112"/>
    </row>
    <row r="36" spans="1:11">
      <c r="A36" s="661" t="s">
        <v>46</v>
      </c>
      <c r="B36" s="662"/>
      <c r="C36" s="663"/>
      <c r="D36" s="20" t="s">
        <v>1268</v>
      </c>
      <c r="E36" s="15" t="s">
        <v>81</v>
      </c>
      <c r="F36" s="16">
        <v>300</v>
      </c>
      <c r="G36" s="18"/>
      <c r="H36" s="28">
        <f t="shared" si="0"/>
        <v>315</v>
      </c>
      <c r="I36" s="16">
        <v>250</v>
      </c>
      <c r="J36" s="161">
        <f t="shared" si="1"/>
        <v>1.2</v>
      </c>
      <c r="K36" s="112"/>
    </row>
    <row r="37" spans="1:11">
      <c r="A37" s="661" t="s">
        <v>47</v>
      </c>
      <c r="B37" s="662"/>
      <c r="C37" s="663"/>
      <c r="D37" s="126" t="s">
        <v>875</v>
      </c>
      <c r="E37" s="15" t="s">
        <v>81</v>
      </c>
      <c r="F37" s="26">
        <v>1100</v>
      </c>
      <c r="G37" s="21"/>
      <c r="H37" s="28">
        <f t="shared" si="0"/>
        <v>1155</v>
      </c>
      <c r="I37" s="26">
        <v>1100</v>
      </c>
      <c r="J37" s="161">
        <f t="shared" si="1"/>
        <v>1</v>
      </c>
      <c r="K37" s="112"/>
    </row>
    <row r="38" spans="1:11">
      <c r="A38" s="661" t="s">
        <v>50</v>
      </c>
      <c r="B38" s="662"/>
      <c r="C38" s="12"/>
      <c r="D38" s="565" t="s">
        <v>77</v>
      </c>
      <c r="E38" s="565"/>
      <c r="F38" s="565"/>
      <c r="G38" s="21"/>
      <c r="H38" s="162"/>
      <c r="I38" s="163"/>
      <c r="J38" s="163"/>
      <c r="K38" s="164"/>
    </row>
    <row r="39" spans="1:11">
      <c r="A39" s="661" t="s">
        <v>51</v>
      </c>
      <c r="B39" s="662"/>
      <c r="C39" s="663"/>
      <c r="D39" s="14" t="s">
        <v>891</v>
      </c>
      <c r="E39" s="24" t="s">
        <v>81</v>
      </c>
      <c r="F39" s="16">
        <v>90</v>
      </c>
      <c r="G39" s="18"/>
      <c r="H39" s="28">
        <f t="shared" ref="H39:H89" si="2">F39*105%</f>
        <v>95</v>
      </c>
      <c r="I39" s="16">
        <v>90</v>
      </c>
      <c r="J39" s="161">
        <f t="shared" ref="J39:J89" si="3">F39/I39</f>
        <v>1</v>
      </c>
      <c r="K39" s="112"/>
    </row>
    <row r="40" spans="1:11">
      <c r="A40" s="661" t="s">
        <v>52</v>
      </c>
      <c r="B40" s="662"/>
      <c r="C40" s="663"/>
      <c r="D40" s="14" t="s">
        <v>892</v>
      </c>
      <c r="E40" s="24" t="s">
        <v>81</v>
      </c>
      <c r="F40" s="16">
        <v>70</v>
      </c>
      <c r="G40" s="18"/>
      <c r="H40" s="28">
        <f t="shared" si="2"/>
        <v>74</v>
      </c>
      <c r="I40" s="16">
        <v>70</v>
      </c>
      <c r="J40" s="161">
        <f t="shared" si="3"/>
        <v>1</v>
      </c>
      <c r="K40" s="112"/>
    </row>
    <row r="41" spans="1:11" ht="26.4">
      <c r="A41" s="661" t="s">
        <v>1251</v>
      </c>
      <c r="B41" s="662"/>
      <c r="C41" s="663"/>
      <c r="D41" s="14" t="s">
        <v>893</v>
      </c>
      <c r="E41" s="24" t="s">
        <v>81</v>
      </c>
      <c r="F41" s="16">
        <v>95</v>
      </c>
      <c r="G41" s="18"/>
      <c r="H41" s="28">
        <f t="shared" si="2"/>
        <v>100</v>
      </c>
      <c r="I41" s="16">
        <v>95</v>
      </c>
      <c r="J41" s="161">
        <f t="shared" si="3"/>
        <v>1</v>
      </c>
      <c r="K41" s="112"/>
    </row>
    <row r="42" spans="1:11">
      <c r="A42" s="661" t="s">
        <v>1252</v>
      </c>
      <c r="B42" s="662"/>
      <c r="C42" s="663"/>
      <c r="D42" s="14" t="s">
        <v>894</v>
      </c>
      <c r="E42" s="24" t="s">
        <v>81</v>
      </c>
      <c r="F42" s="16">
        <v>70</v>
      </c>
      <c r="G42" s="18"/>
      <c r="H42" s="28">
        <f t="shared" si="2"/>
        <v>74</v>
      </c>
      <c r="I42" s="16">
        <v>70</v>
      </c>
      <c r="J42" s="161">
        <f t="shared" si="3"/>
        <v>1</v>
      </c>
      <c r="K42" s="112"/>
    </row>
    <row r="43" spans="1:11" ht="15" customHeight="1">
      <c r="A43" s="661" t="s">
        <v>1253</v>
      </c>
      <c r="B43" s="662"/>
      <c r="C43" s="663"/>
      <c r="D43" s="14" t="s">
        <v>78</v>
      </c>
      <c r="E43" s="24" t="s">
        <v>81</v>
      </c>
      <c r="F43" s="16">
        <v>65</v>
      </c>
      <c r="G43" s="18"/>
      <c r="H43" s="28">
        <f t="shared" si="2"/>
        <v>68</v>
      </c>
      <c r="I43" s="16">
        <v>60</v>
      </c>
      <c r="J43" s="161">
        <f t="shared" si="3"/>
        <v>1.08</v>
      </c>
      <c r="K43" s="112"/>
    </row>
    <row r="44" spans="1:11" ht="26.4">
      <c r="A44" s="661" t="s">
        <v>1254</v>
      </c>
      <c r="B44" s="662"/>
      <c r="C44" s="663"/>
      <c r="D44" s="14" t="s">
        <v>79</v>
      </c>
      <c r="E44" s="24" t="s">
        <v>81</v>
      </c>
      <c r="F44" s="16">
        <v>70</v>
      </c>
      <c r="G44" s="18"/>
      <c r="H44" s="28">
        <f t="shared" si="2"/>
        <v>74</v>
      </c>
      <c r="I44" s="16">
        <v>65</v>
      </c>
      <c r="J44" s="161">
        <f t="shared" si="3"/>
        <v>1.08</v>
      </c>
      <c r="K44" s="112"/>
    </row>
    <row r="45" spans="1:11">
      <c r="A45" s="661" t="s">
        <v>1255</v>
      </c>
      <c r="B45" s="662"/>
      <c r="C45" s="663"/>
      <c r="D45" s="14" t="s">
        <v>80</v>
      </c>
      <c r="E45" s="24" t="s">
        <v>81</v>
      </c>
      <c r="F45" s="16">
        <v>120</v>
      </c>
      <c r="G45" s="18"/>
      <c r="H45" s="28">
        <f t="shared" si="2"/>
        <v>126</v>
      </c>
      <c r="I45" s="16">
        <v>120</v>
      </c>
      <c r="J45" s="161">
        <f t="shared" si="3"/>
        <v>1</v>
      </c>
      <c r="K45" s="112"/>
    </row>
    <row r="46" spans="1:11" ht="26.4">
      <c r="A46" s="661" t="s">
        <v>1256</v>
      </c>
      <c r="B46" s="662"/>
      <c r="C46" s="663"/>
      <c r="D46" s="14" t="s">
        <v>895</v>
      </c>
      <c r="E46" s="24" t="s">
        <v>81</v>
      </c>
      <c r="F46" s="16">
        <v>155</v>
      </c>
      <c r="G46" s="18"/>
      <c r="H46" s="28">
        <f t="shared" si="2"/>
        <v>163</v>
      </c>
      <c r="I46" s="16">
        <v>155</v>
      </c>
      <c r="J46" s="161">
        <f t="shared" si="3"/>
        <v>1</v>
      </c>
      <c r="K46" s="112"/>
    </row>
    <row r="47" spans="1:11" ht="26.4">
      <c r="A47" s="661" t="s">
        <v>1257</v>
      </c>
      <c r="B47" s="662"/>
      <c r="C47" s="663"/>
      <c r="D47" s="14" t="s">
        <v>82</v>
      </c>
      <c r="E47" s="24" t="s">
        <v>81</v>
      </c>
      <c r="F47" s="16">
        <v>150</v>
      </c>
      <c r="G47" s="18"/>
      <c r="H47" s="28">
        <f t="shared" si="2"/>
        <v>158</v>
      </c>
      <c r="I47" s="16">
        <v>150</v>
      </c>
      <c r="J47" s="161">
        <f t="shared" si="3"/>
        <v>1</v>
      </c>
      <c r="K47" s="112"/>
    </row>
    <row r="48" spans="1:11" ht="26.4">
      <c r="A48" s="661" t="s">
        <v>1258</v>
      </c>
      <c r="B48" s="662"/>
      <c r="C48" s="663"/>
      <c r="D48" s="14" t="s">
        <v>83</v>
      </c>
      <c r="E48" s="24" t="s">
        <v>81</v>
      </c>
      <c r="F48" s="16">
        <v>155</v>
      </c>
      <c r="G48" s="18"/>
      <c r="H48" s="28">
        <f t="shared" si="2"/>
        <v>163</v>
      </c>
      <c r="I48" s="16">
        <v>155</v>
      </c>
      <c r="J48" s="161">
        <f t="shared" si="3"/>
        <v>1</v>
      </c>
      <c r="K48" s="112"/>
    </row>
    <row r="49" spans="1:11">
      <c r="A49" s="661" t="s">
        <v>1259</v>
      </c>
      <c r="B49" s="662"/>
      <c r="C49" s="663"/>
      <c r="D49" s="14" t="s">
        <v>84</v>
      </c>
      <c r="E49" s="24" t="s">
        <v>81</v>
      </c>
      <c r="F49" s="16">
        <v>240</v>
      </c>
      <c r="G49" s="18"/>
      <c r="H49" s="28">
        <f t="shared" si="2"/>
        <v>252</v>
      </c>
      <c r="I49" s="16">
        <v>240</v>
      </c>
      <c r="J49" s="161">
        <f t="shared" si="3"/>
        <v>1</v>
      </c>
      <c r="K49" s="112"/>
    </row>
    <row r="50" spans="1:11">
      <c r="A50" s="661" t="s">
        <v>53</v>
      </c>
      <c r="B50" s="662"/>
      <c r="C50" s="12"/>
      <c r="D50" s="565" t="s">
        <v>878</v>
      </c>
      <c r="E50" s="565"/>
      <c r="F50" s="565"/>
      <c r="G50" s="21"/>
      <c r="H50" s="162"/>
      <c r="I50" s="163"/>
      <c r="J50" s="163"/>
      <c r="K50" s="164"/>
    </row>
    <row r="51" spans="1:11">
      <c r="A51" s="661" t="s">
        <v>54</v>
      </c>
      <c r="B51" s="662"/>
      <c r="C51" s="663"/>
      <c r="D51" s="23" t="s">
        <v>85</v>
      </c>
      <c r="E51" s="112" t="s">
        <v>81</v>
      </c>
      <c r="F51" s="16">
        <v>125</v>
      </c>
      <c r="G51" s="18"/>
      <c r="H51" s="28">
        <f t="shared" si="2"/>
        <v>131</v>
      </c>
      <c r="I51" s="16">
        <v>125</v>
      </c>
      <c r="J51" s="161">
        <f t="shared" si="3"/>
        <v>1</v>
      </c>
      <c r="K51" s="112"/>
    </row>
    <row r="52" spans="1:11">
      <c r="A52" s="661" t="s">
        <v>55</v>
      </c>
      <c r="B52" s="662"/>
      <c r="C52" s="663"/>
      <c r="D52" s="23" t="s">
        <v>86</v>
      </c>
      <c r="E52" s="112" t="s">
        <v>81</v>
      </c>
      <c r="F52" s="16">
        <v>130</v>
      </c>
      <c r="G52" s="18"/>
      <c r="H52" s="28">
        <f t="shared" si="2"/>
        <v>137</v>
      </c>
      <c r="I52" s="16">
        <v>130</v>
      </c>
      <c r="J52" s="161">
        <f t="shared" si="3"/>
        <v>1</v>
      </c>
      <c r="K52" s="112"/>
    </row>
    <row r="53" spans="1:11">
      <c r="A53" s="661" t="s">
        <v>56</v>
      </c>
      <c r="B53" s="662"/>
      <c r="C53" s="663"/>
      <c r="D53" s="132" t="s">
        <v>63</v>
      </c>
      <c r="E53" s="112" t="s">
        <v>81</v>
      </c>
      <c r="F53" s="112">
        <v>100</v>
      </c>
      <c r="G53" s="21"/>
      <c r="H53" s="28">
        <f t="shared" si="2"/>
        <v>105</v>
      </c>
      <c r="I53" s="112">
        <v>100</v>
      </c>
      <c r="J53" s="161">
        <f t="shared" si="3"/>
        <v>1</v>
      </c>
      <c r="K53" s="112"/>
    </row>
    <row r="54" spans="1:11">
      <c r="A54" s="661" t="s">
        <v>58</v>
      </c>
      <c r="B54" s="662"/>
      <c r="C54" s="663"/>
      <c r="D54" s="132" t="s">
        <v>65</v>
      </c>
      <c r="E54" s="112" t="s">
        <v>81</v>
      </c>
      <c r="F54" s="112">
        <v>145</v>
      </c>
      <c r="G54" s="21"/>
      <c r="H54" s="28">
        <f t="shared" si="2"/>
        <v>152</v>
      </c>
      <c r="I54" s="112">
        <v>145</v>
      </c>
      <c r="J54" s="161">
        <f t="shared" si="3"/>
        <v>1</v>
      </c>
      <c r="K54" s="112"/>
    </row>
    <row r="55" spans="1:11">
      <c r="A55" s="661" t="s">
        <v>60</v>
      </c>
      <c r="B55" s="662"/>
      <c r="C55" s="663"/>
      <c r="D55" s="132" t="s">
        <v>69</v>
      </c>
      <c r="E55" s="112" t="s">
        <v>81</v>
      </c>
      <c r="F55" s="112">
        <v>100</v>
      </c>
      <c r="G55" s="21"/>
      <c r="H55" s="28">
        <f t="shared" si="2"/>
        <v>105</v>
      </c>
      <c r="I55" s="112">
        <v>100</v>
      </c>
      <c r="J55" s="161">
        <f t="shared" si="3"/>
        <v>1</v>
      </c>
      <c r="K55" s="112"/>
    </row>
    <row r="56" spans="1:11">
      <c r="A56" s="661" t="s">
        <v>61</v>
      </c>
      <c r="B56" s="662"/>
      <c r="C56" s="663"/>
      <c r="D56" s="132" t="s">
        <v>71</v>
      </c>
      <c r="E56" s="112" t="s">
        <v>81</v>
      </c>
      <c r="F56" s="112">
        <v>110</v>
      </c>
      <c r="G56" s="21"/>
      <c r="H56" s="28">
        <f t="shared" si="2"/>
        <v>116</v>
      </c>
      <c r="I56" s="112">
        <v>110</v>
      </c>
      <c r="J56" s="161">
        <f t="shared" si="3"/>
        <v>1</v>
      </c>
      <c r="K56" s="112"/>
    </row>
    <row r="57" spans="1:11">
      <c r="A57" s="661" t="s">
        <v>62</v>
      </c>
      <c r="B57" s="662"/>
      <c r="C57" s="663"/>
      <c r="D57" s="132" t="s">
        <v>72</v>
      </c>
      <c r="E57" s="112" t="s">
        <v>81</v>
      </c>
      <c r="F57" s="112">
        <v>154</v>
      </c>
      <c r="G57" s="21"/>
      <c r="H57" s="28">
        <f t="shared" si="2"/>
        <v>162</v>
      </c>
      <c r="I57" s="112">
        <v>154</v>
      </c>
      <c r="J57" s="161">
        <f t="shared" si="3"/>
        <v>1</v>
      </c>
      <c r="K57" s="112"/>
    </row>
    <row r="58" spans="1:11">
      <c r="A58" s="661" t="s">
        <v>64</v>
      </c>
      <c r="B58" s="662"/>
      <c r="C58" s="663"/>
      <c r="D58" s="132" t="s">
        <v>73</v>
      </c>
      <c r="E58" s="112" t="s">
        <v>81</v>
      </c>
      <c r="F58" s="112">
        <v>120</v>
      </c>
      <c r="G58" s="21"/>
      <c r="H58" s="28">
        <f t="shared" si="2"/>
        <v>126</v>
      </c>
      <c r="I58" s="112">
        <v>120</v>
      </c>
      <c r="J58" s="161">
        <f t="shared" si="3"/>
        <v>1</v>
      </c>
      <c r="K58" s="112"/>
    </row>
    <row r="59" spans="1:11">
      <c r="A59" s="661" t="s">
        <v>66</v>
      </c>
      <c r="B59" s="662"/>
      <c r="C59" s="663"/>
      <c r="D59" s="132" t="s">
        <v>74</v>
      </c>
      <c r="E59" s="112" t="s">
        <v>81</v>
      </c>
      <c r="F59" s="112">
        <v>280</v>
      </c>
      <c r="G59" s="21"/>
      <c r="H59" s="28">
        <f t="shared" si="2"/>
        <v>294</v>
      </c>
      <c r="I59" s="112">
        <v>280</v>
      </c>
      <c r="J59" s="161">
        <f t="shared" si="3"/>
        <v>1</v>
      </c>
      <c r="K59" s="112"/>
    </row>
    <row r="60" spans="1:11">
      <c r="A60" s="661" t="s">
        <v>68</v>
      </c>
      <c r="B60" s="662"/>
      <c r="C60" s="663"/>
      <c r="D60" s="132" t="s">
        <v>75</v>
      </c>
      <c r="E60" s="112" t="s">
        <v>81</v>
      </c>
      <c r="F60" s="112">
        <v>150</v>
      </c>
      <c r="G60" s="21"/>
      <c r="H60" s="28">
        <f t="shared" si="2"/>
        <v>158</v>
      </c>
      <c r="I60" s="112">
        <v>150</v>
      </c>
      <c r="J60" s="161">
        <f t="shared" si="3"/>
        <v>1</v>
      </c>
      <c r="K60" s="112"/>
    </row>
    <row r="61" spans="1:11">
      <c r="A61" s="661" t="s">
        <v>87</v>
      </c>
      <c r="B61" s="662"/>
      <c r="C61" s="12"/>
      <c r="D61" s="565" t="s">
        <v>88</v>
      </c>
      <c r="E61" s="565"/>
      <c r="F61" s="565"/>
      <c r="G61" s="21"/>
      <c r="H61" s="162"/>
      <c r="I61" s="163"/>
      <c r="J61" s="164"/>
      <c r="K61" s="112"/>
    </row>
    <row r="62" spans="1:11">
      <c r="A62" s="661" t="s">
        <v>89</v>
      </c>
      <c r="B62" s="662"/>
      <c r="C62" s="663"/>
      <c r="D62" s="14" t="s">
        <v>90</v>
      </c>
      <c r="E62" s="15" t="s">
        <v>81</v>
      </c>
      <c r="F62" s="16">
        <v>120</v>
      </c>
      <c r="G62" s="18"/>
      <c r="H62" s="28">
        <f t="shared" si="2"/>
        <v>126</v>
      </c>
      <c r="I62" s="16">
        <v>120</v>
      </c>
      <c r="J62" s="161">
        <f t="shared" si="3"/>
        <v>1</v>
      </c>
      <c r="K62" s="112"/>
    </row>
    <row r="63" spans="1:11">
      <c r="A63" s="661" t="s">
        <v>91</v>
      </c>
      <c r="B63" s="662"/>
      <c r="C63" s="663"/>
      <c r="D63" s="14" t="s">
        <v>92</v>
      </c>
      <c r="E63" s="15" t="s">
        <v>81</v>
      </c>
      <c r="F63" s="16">
        <v>185</v>
      </c>
      <c r="G63" s="18"/>
      <c r="H63" s="28">
        <f t="shared" si="2"/>
        <v>194</v>
      </c>
      <c r="I63" s="16">
        <v>185</v>
      </c>
      <c r="J63" s="161">
        <f t="shared" si="3"/>
        <v>1</v>
      </c>
      <c r="K63" s="112"/>
    </row>
    <row r="64" spans="1:11">
      <c r="A64" s="661" t="s">
        <v>93</v>
      </c>
      <c r="B64" s="662"/>
      <c r="C64" s="12"/>
      <c r="D64" s="565" t="s">
        <v>879</v>
      </c>
      <c r="E64" s="565"/>
      <c r="F64" s="565"/>
      <c r="G64" s="21"/>
      <c r="H64" s="162"/>
      <c r="I64" s="163"/>
      <c r="J64" s="163"/>
      <c r="K64" s="164"/>
    </row>
    <row r="65" spans="1:11">
      <c r="A65" s="661" t="s">
        <v>94</v>
      </c>
      <c r="B65" s="662"/>
      <c r="C65" s="663"/>
      <c r="D65" s="14" t="s">
        <v>95</v>
      </c>
      <c r="E65" s="15" t="s">
        <v>81</v>
      </c>
      <c r="F65" s="16">
        <v>180</v>
      </c>
      <c r="G65" s="18"/>
      <c r="H65" s="28">
        <f t="shared" si="2"/>
        <v>189</v>
      </c>
      <c r="I65" s="16">
        <v>115</v>
      </c>
      <c r="J65" s="161">
        <f t="shared" si="3"/>
        <v>1.57</v>
      </c>
      <c r="K65" s="112"/>
    </row>
    <row r="66" spans="1:11">
      <c r="A66" s="661" t="s">
        <v>96</v>
      </c>
      <c r="B66" s="662"/>
      <c r="C66" s="663"/>
      <c r="D66" s="14" t="s">
        <v>97</v>
      </c>
      <c r="E66" s="15" t="s">
        <v>81</v>
      </c>
      <c r="F66" s="16">
        <v>120</v>
      </c>
      <c r="G66" s="18"/>
      <c r="H66" s="28">
        <f t="shared" si="2"/>
        <v>126</v>
      </c>
      <c r="I66" s="16">
        <v>120</v>
      </c>
      <c r="J66" s="161">
        <f t="shared" si="3"/>
        <v>1</v>
      </c>
      <c r="K66" s="112"/>
    </row>
    <row r="67" spans="1:11">
      <c r="A67" s="661" t="s">
        <v>98</v>
      </c>
      <c r="B67" s="662"/>
      <c r="C67" s="663"/>
      <c r="D67" s="14" t="s">
        <v>99</v>
      </c>
      <c r="E67" s="15" t="s">
        <v>81</v>
      </c>
      <c r="F67" s="16">
        <v>270</v>
      </c>
      <c r="G67" s="18"/>
      <c r="H67" s="28">
        <f t="shared" si="2"/>
        <v>284</v>
      </c>
      <c r="I67" s="16">
        <v>250</v>
      </c>
      <c r="J67" s="161">
        <f t="shared" si="3"/>
        <v>1.08</v>
      </c>
      <c r="K67" s="112"/>
    </row>
    <row r="68" spans="1:11">
      <c r="A68" s="661" t="s">
        <v>100</v>
      </c>
      <c r="B68" s="662"/>
      <c r="C68" s="663"/>
      <c r="D68" s="14" t="s">
        <v>101</v>
      </c>
      <c r="E68" s="15" t="s">
        <v>81</v>
      </c>
      <c r="F68" s="16">
        <v>170</v>
      </c>
      <c r="G68" s="18"/>
      <c r="H68" s="28">
        <f t="shared" si="2"/>
        <v>179</v>
      </c>
      <c r="I68" s="16">
        <v>170</v>
      </c>
      <c r="J68" s="161">
        <f t="shared" si="3"/>
        <v>1</v>
      </c>
      <c r="K68" s="112"/>
    </row>
    <row r="69" spans="1:11">
      <c r="A69" s="661" t="s">
        <v>102</v>
      </c>
      <c r="B69" s="662"/>
      <c r="C69" s="663"/>
      <c r="D69" s="14" t="s">
        <v>103</v>
      </c>
      <c r="E69" s="15" t="s">
        <v>81</v>
      </c>
      <c r="F69" s="16">
        <v>165</v>
      </c>
      <c r="G69" s="18"/>
      <c r="H69" s="28">
        <f t="shared" si="2"/>
        <v>173</v>
      </c>
      <c r="I69" s="16">
        <v>165</v>
      </c>
      <c r="J69" s="161">
        <f t="shared" si="3"/>
        <v>1</v>
      </c>
      <c r="K69" s="112"/>
    </row>
    <row r="70" spans="1:11">
      <c r="A70" s="661" t="s">
        <v>104</v>
      </c>
      <c r="B70" s="662"/>
      <c r="C70" s="663"/>
      <c r="D70" s="14" t="s">
        <v>105</v>
      </c>
      <c r="E70" s="15" t="s">
        <v>81</v>
      </c>
      <c r="F70" s="16">
        <v>160</v>
      </c>
      <c r="G70" s="18"/>
      <c r="H70" s="28">
        <f t="shared" si="2"/>
        <v>168</v>
      </c>
      <c r="I70" s="16">
        <v>160</v>
      </c>
      <c r="J70" s="161">
        <f t="shared" si="3"/>
        <v>1</v>
      </c>
      <c r="K70" s="112"/>
    </row>
    <row r="71" spans="1:11">
      <c r="A71" s="661" t="s">
        <v>106</v>
      </c>
      <c r="B71" s="662"/>
      <c r="C71" s="663"/>
      <c r="D71" s="14" t="s">
        <v>107</v>
      </c>
      <c r="E71" s="15" t="s">
        <v>81</v>
      </c>
      <c r="F71" s="16">
        <v>125</v>
      </c>
      <c r="G71" s="18"/>
      <c r="H71" s="28">
        <f t="shared" si="2"/>
        <v>131</v>
      </c>
      <c r="I71" s="16">
        <v>125</v>
      </c>
      <c r="J71" s="161">
        <f t="shared" si="3"/>
        <v>1</v>
      </c>
      <c r="K71" s="112"/>
    </row>
    <row r="72" spans="1:11">
      <c r="A72" s="661" t="s">
        <v>108</v>
      </c>
      <c r="B72" s="662"/>
      <c r="C72" s="663"/>
      <c r="D72" s="14" t="s">
        <v>109</v>
      </c>
      <c r="E72" s="15" t="s">
        <v>81</v>
      </c>
      <c r="F72" s="16">
        <v>150</v>
      </c>
      <c r="G72" s="18"/>
      <c r="H72" s="28">
        <f t="shared" si="2"/>
        <v>158</v>
      </c>
      <c r="I72" s="16">
        <v>110</v>
      </c>
      <c r="J72" s="161">
        <f t="shared" si="3"/>
        <v>1.36</v>
      </c>
      <c r="K72" s="112"/>
    </row>
    <row r="73" spans="1:11">
      <c r="A73" s="661" t="s">
        <v>110</v>
      </c>
      <c r="B73" s="662"/>
      <c r="C73" s="663"/>
      <c r="D73" s="14" t="s">
        <v>111</v>
      </c>
      <c r="E73" s="15" t="s">
        <v>81</v>
      </c>
      <c r="F73" s="16">
        <v>160</v>
      </c>
      <c r="G73" s="18"/>
      <c r="H73" s="28">
        <f t="shared" si="2"/>
        <v>168</v>
      </c>
      <c r="I73" s="16">
        <v>160</v>
      </c>
      <c r="J73" s="161">
        <f t="shared" si="3"/>
        <v>1</v>
      </c>
      <c r="K73" s="112"/>
    </row>
    <row r="74" spans="1:11">
      <c r="A74" s="661" t="s">
        <v>112</v>
      </c>
      <c r="B74" s="662"/>
      <c r="C74" s="663"/>
      <c r="D74" s="14" t="s">
        <v>113</v>
      </c>
      <c r="E74" s="15" t="s">
        <v>81</v>
      </c>
      <c r="F74" s="16">
        <v>170</v>
      </c>
      <c r="G74" s="18"/>
      <c r="H74" s="28">
        <f t="shared" si="2"/>
        <v>179</v>
      </c>
      <c r="I74" s="16">
        <v>160</v>
      </c>
      <c r="J74" s="161">
        <f t="shared" si="3"/>
        <v>1.06</v>
      </c>
      <c r="K74" s="112"/>
    </row>
    <row r="75" spans="1:11">
      <c r="A75" s="661" t="s">
        <v>114</v>
      </c>
      <c r="B75" s="662"/>
      <c r="C75" s="663"/>
      <c r="D75" s="14" t="s">
        <v>115</v>
      </c>
      <c r="E75" s="15" t="s">
        <v>81</v>
      </c>
      <c r="F75" s="16">
        <v>175</v>
      </c>
      <c r="G75" s="18"/>
      <c r="H75" s="28">
        <f t="shared" si="2"/>
        <v>184</v>
      </c>
      <c r="I75" s="16">
        <v>175</v>
      </c>
      <c r="J75" s="161">
        <f t="shared" si="3"/>
        <v>1</v>
      </c>
      <c r="K75" s="112"/>
    </row>
    <row r="76" spans="1:11">
      <c r="A76" s="661" t="s">
        <v>116</v>
      </c>
      <c r="B76" s="662"/>
      <c r="C76" s="663"/>
      <c r="D76" s="14" t="s">
        <v>117</v>
      </c>
      <c r="E76" s="15" t="s">
        <v>81</v>
      </c>
      <c r="F76" s="16">
        <v>650</v>
      </c>
      <c r="G76" s="18"/>
      <c r="H76" s="28">
        <f t="shared" si="2"/>
        <v>683</v>
      </c>
      <c r="I76" s="16">
        <v>650</v>
      </c>
      <c r="J76" s="161">
        <f t="shared" si="3"/>
        <v>1</v>
      </c>
      <c r="K76" s="112"/>
    </row>
    <row r="77" spans="1:11">
      <c r="A77" s="661" t="s">
        <v>118</v>
      </c>
      <c r="B77" s="662"/>
      <c r="C77" s="663"/>
      <c r="D77" s="14" t="s">
        <v>119</v>
      </c>
      <c r="E77" s="15" t="s">
        <v>81</v>
      </c>
      <c r="F77" s="16">
        <v>140</v>
      </c>
      <c r="G77" s="18"/>
      <c r="H77" s="28">
        <f t="shared" si="2"/>
        <v>147</v>
      </c>
      <c r="I77" s="16">
        <v>140</v>
      </c>
      <c r="J77" s="161">
        <f t="shared" si="3"/>
        <v>1</v>
      </c>
      <c r="K77" s="112"/>
    </row>
    <row r="78" spans="1:11">
      <c r="A78" s="661" t="s">
        <v>880</v>
      </c>
      <c r="B78" s="662"/>
      <c r="C78" s="663"/>
      <c r="D78" s="143" t="s">
        <v>70</v>
      </c>
      <c r="E78" s="15" t="s">
        <v>81</v>
      </c>
      <c r="F78" s="112">
        <v>200</v>
      </c>
      <c r="G78" s="21"/>
      <c r="H78" s="28">
        <f t="shared" si="2"/>
        <v>210</v>
      </c>
      <c r="I78" s="112">
        <v>200</v>
      </c>
      <c r="J78" s="161">
        <f t="shared" si="3"/>
        <v>1</v>
      </c>
      <c r="K78" s="112"/>
    </row>
    <row r="79" spans="1:11">
      <c r="A79" s="661" t="s">
        <v>120</v>
      </c>
      <c r="B79" s="662"/>
      <c r="C79" s="25"/>
      <c r="D79" s="558" t="s">
        <v>121</v>
      </c>
      <c r="E79" s="558"/>
      <c r="F79" s="558"/>
      <c r="G79" s="21"/>
      <c r="H79" s="162"/>
      <c r="I79" s="163"/>
      <c r="J79" s="163"/>
      <c r="K79" s="164"/>
    </row>
    <row r="80" spans="1:11">
      <c r="A80" s="661" t="s">
        <v>122</v>
      </c>
      <c r="B80" s="662"/>
      <c r="C80" s="663"/>
      <c r="D80" s="23" t="s">
        <v>123</v>
      </c>
      <c r="E80" s="15" t="s">
        <v>81</v>
      </c>
      <c r="F80" s="16">
        <v>780</v>
      </c>
      <c r="G80" s="18"/>
      <c r="H80" s="28">
        <f t="shared" si="2"/>
        <v>819</v>
      </c>
      <c r="I80" s="16">
        <v>780</v>
      </c>
      <c r="J80" s="161">
        <f t="shared" si="3"/>
        <v>1</v>
      </c>
      <c r="K80" s="112"/>
    </row>
    <row r="81" spans="1:11">
      <c r="A81" s="661" t="s">
        <v>124</v>
      </c>
      <c r="B81" s="662"/>
      <c r="C81" s="663"/>
      <c r="D81" s="23" t="s">
        <v>125</v>
      </c>
      <c r="E81" s="15" t="s">
        <v>81</v>
      </c>
      <c r="F81" s="16">
        <v>600</v>
      </c>
      <c r="G81" s="18"/>
      <c r="H81" s="28">
        <f t="shared" si="2"/>
        <v>630</v>
      </c>
      <c r="I81" s="16">
        <v>600</v>
      </c>
      <c r="J81" s="161">
        <f t="shared" si="3"/>
        <v>1</v>
      </c>
      <c r="K81" s="112"/>
    </row>
    <row r="82" spans="1:11">
      <c r="A82" s="661" t="s">
        <v>126</v>
      </c>
      <c r="B82" s="662"/>
      <c r="C82" s="663"/>
      <c r="D82" s="23" t="s">
        <v>127</v>
      </c>
      <c r="E82" s="15" t="s">
        <v>81</v>
      </c>
      <c r="F82" s="16">
        <v>700</v>
      </c>
      <c r="G82" s="18"/>
      <c r="H82" s="28">
        <f t="shared" si="2"/>
        <v>735</v>
      </c>
      <c r="I82" s="16">
        <v>700</v>
      </c>
      <c r="J82" s="161">
        <f t="shared" si="3"/>
        <v>1</v>
      </c>
      <c r="K82" s="112"/>
    </row>
    <row r="83" spans="1:11">
      <c r="A83" s="661" t="s">
        <v>128</v>
      </c>
      <c r="B83" s="662"/>
      <c r="C83" s="663"/>
      <c r="D83" s="23" t="s">
        <v>129</v>
      </c>
      <c r="E83" s="15" t="s">
        <v>130</v>
      </c>
      <c r="F83" s="26">
        <v>5420</v>
      </c>
      <c r="G83" s="18"/>
      <c r="H83" s="28">
        <f t="shared" si="2"/>
        <v>5691</v>
      </c>
      <c r="I83" s="26">
        <v>5420</v>
      </c>
      <c r="J83" s="161">
        <f t="shared" si="3"/>
        <v>1</v>
      </c>
      <c r="K83" s="112">
        <v>15</v>
      </c>
    </row>
    <row r="84" spans="1:11">
      <c r="A84" s="661" t="s">
        <v>131</v>
      </c>
      <c r="B84" s="662"/>
      <c r="C84" s="663"/>
      <c r="D84" s="23" t="s">
        <v>132</v>
      </c>
      <c r="E84" s="15" t="s">
        <v>130</v>
      </c>
      <c r="F84" s="26">
        <v>5835</v>
      </c>
      <c r="G84" s="18"/>
      <c r="H84" s="28">
        <f t="shared" si="2"/>
        <v>6127</v>
      </c>
      <c r="I84" s="26">
        <v>5835</v>
      </c>
      <c r="J84" s="161">
        <f t="shared" si="3"/>
        <v>1</v>
      </c>
      <c r="K84" s="112">
        <v>15</v>
      </c>
    </row>
    <row r="85" spans="1:11">
      <c r="A85" s="661" t="s">
        <v>133</v>
      </c>
      <c r="B85" s="662"/>
      <c r="C85" s="663"/>
      <c r="D85" s="23" t="s">
        <v>134</v>
      </c>
      <c r="E85" s="15" t="s">
        <v>130</v>
      </c>
      <c r="F85" s="26">
        <v>7020</v>
      </c>
      <c r="G85" s="18"/>
      <c r="H85" s="28">
        <f t="shared" si="2"/>
        <v>7371</v>
      </c>
      <c r="I85" s="26">
        <v>7020</v>
      </c>
      <c r="J85" s="161">
        <f t="shared" si="3"/>
        <v>1</v>
      </c>
      <c r="K85" s="112">
        <v>15</v>
      </c>
    </row>
    <row r="86" spans="1:11" ht="26.4">
      <c r="A86" s="661" t="s">
        <v>135</v>
      </c>
      <c r="B86" s="662"/>
      <c r="C86" s="663"/>
      <c r="D86" s="23" t="s">
        <v>136</v>
      </c>
      <c r="E86" s="15" t="s">
        <v>130</v>
      </c>
      <c r="F86" s="26">
        <v>8558</v>
      </c>
      <c r="G86" s="18"/>
      <c r="H86" s="28">
        <f t="shared" si="2"/>
        <v>8986</v>
      </c>
      <c r="I86" s="26">
        <v>8558</v>
      </c>
      <c r="J86" s="161">
        <f t="shared" si="3"/>
        <v>1</v>
      </c>
      <c r="K86" s="112">
        <v>20</v>
      </c>
    </row>
    <row r="87" spans="1:11">
      <c r="A87" s="661" t="s">
        <v>137</v>
      </c>
      <c r="B87" s="662"/>
      <c r="C87" s="663"/>
      <c r="D87" s="23" t="s">
        <v>138</v>
      </c>
      <c r="E87" s="15" t="s">
        <v>130</v>
      </c>
      <c r="F87" s="26">
        <v>9605</v>
      </c>
      <c r="G87" s="18"/>
      <c r="H87" s="28">
        <f t="shared" si="2"/>
        <v>10085</v>
      </c>
      <c r="I87" s="26">
        <v>9605</v>
      </c>
      <c r="J87" s="161">
        <f t="shared" si="3"/>
        <v>1</v>
      </c>
      <c r="K87" s="112">
        <v>20</v>
      </c>
    </row>
    <row r="88" spans="1:11">
      <c r="A88" s="661" t="s">
        <v>139</v>
      </c>
      <c r="B88" s="662"/>
      <c r="C88" s="663"/>
      <c r="D88" s="23" t="s">
        <v>140</v>
      </c>
      <c r="E88" s="15" t="s">
        <v>81</v>
      </c>
      <c r="F88" s="16">
        <v>510</v>
      </c>
      <c r="G88" s="18"/>
      <c r="H88" s="28">
        <f t="shared" si="2"/>
        <v>536</v>
      </c>
      <c r="I88" s="16">
        <v>510</v>
      </c>
      <c r="J88" s="161">
        <f t="shared" si="3"/>
        <v>1</v>
      </c>
      <c r="K88" s="112"/>
    </row>
    <row r="89" spans="1:11">
      <c r="A89" s="661" t="s">
        <v>141</v>
      </c>
      <c r="B89" s="662"/>
      <c r="C89" s="663"/>
      <c r="D89" s="23" t="s">
        <v>142</v>
      </c>
      <c r="E89" s="15" t="s">
        <v>81</v>
      </c>
      <c r="F89" s="16">
        <v>665</v>
      </c>
      <c r="G89" s="18"/>
      <c r="H89" s="28">
        <f t="shared" si="2"/>
        <v>698</v>
      </c>
      <c r="I89" s="16">
        <v>665</v>
      </c>
      <c r="J89" s="161">
        <f t="shared" si="3"/>
        <v>1</v>
      </c>
      <c r="K89" s="112"/>
    </row>
    <row r="90" spans="1:11">
      <c r="A90" s="704" t="s">
        <v>143</v>
      </c>
      <c r="B90" s="705"/>
      <c r="C90" s="705"/>
      <c r="D90" s="732" t="s">
        <v>884</v>
      </c>
      <c r="E90" s="732"/>
      <c r="F90" s="732"/>
      <c r="G90" s="129"/>
      <c r="H90" s="259"/>
      <c r="I90" s="260"/>
      <c r="J90" s="260"/>
      <c r="K90" s="261"/>
    </row>
    <row r="91" spans="1:11">
      <c r="A91" s="706"/>
      <c r="B91" s="707"/>
      <c r="C91" s="707"/>
      <c r="D91" s="136" t="s">
        <v>896</v>
      </c>
      <c r="E91" s="104"/>
      <c r="F91" s="136"/>
      <c r="G91" s="100"/>
      <c r="H91" s="262"/>
      <c r="I91" s="263"/>
      <c r="J91" s="263"/>
      <c r="K91" s="264"/>
    </row>
    <row r="92" spans="1:11">
      <c r="A92" s="680" t="s">
        <v>144</v>
      </c>
      <c r="B92" s="681"/>
      <c r="C92" s="682"/>
      <c r="D92" s="23" t="s">
        <v>145</v>
      </c>
      <c r="E92" s="15" t="s">
        <v>81</v>
      </c>
      <c r="F92" s="26">
        <v>1270</v>
      </c>
      <c r="G92" s="18"/>
      <c r="H92" s="28">
        <f t="shared" ref="H92:H103" si="4">F92*105%</f>
        <v>1334</v>
      </c>
      <c r="I92" s="26">
        <v>1100</v>
      </c>
      <c r="J92" s="161">
        <f t="shared" ref="J92:J103" si="5">F92/I92</f>
        <v>1.1499999999999999</v>
      </c>
      <c r="K92" s="112"/>
    </row>
    <row r="93" spans="1:11">
      <c r="A93" s="680" t="s">
        <v>146</v>
      </c>
      <c r="B93" s="681"/>
      <c r="C93" s="682"/>
      <c r="D93" s="23" t="s">
        <v>147</v>
      </c>
      <c r="E93" s="15" t="s">
        <v>81</v>
      </c>
      <c r="F93" s="26">
        <v>1650</v>
      </c>
      <c r="G93" s="18"/>
      <c r="H93" s="28">
        <f t="shared" si="4"/>
        <v>1733</v>
      </c>
      <c r="I93" s="26">
        <v>1320</v>
      </c>
      <c r="J93" s="161">
        <f t="shared" si="5"/>
        <v>1.25</v>
      </c>
      <c r="K93" s="112"/>
    </row>
    <row r="94" spans="1:11">
      <c r="A94" s="680" t="s">
        <v>148</v>
      </c>
      <c r="B94" s="681"/>
      <c r="C94" s="682"/>
      <c r="D94" s="23" t="s">
        <v>149</v>
      </c>
      <c r="E94" s="15" t="s">
        <v>81</v>
      </c>
      <c r="F94" s="26">
        <v>2012</v>
      </c>
      <c r="G94" s="18"/>
      <c r="H94" s="28">
        <f t="shared" si="4"/>
        <v>2113</v>
      </c>
      <c r="I94" s="26">
        <v>1650</v>
      </c>
      <c r="J94" s="161">
        <f t="shared" si="5"/>
        <v>1.22</v>
      </c>
      <c r="K94" s="112"/>
    </row>
    <row r="95" spans="1:11">
      <c r="A95" s="661" t="s">
        <v>150</v>
      </c>
      <c r="B95" s="662"/>
      <c r="C95" s="662"/>
      <c r="D95" s="731" t="s">
        <v>151</v>
      </c>
      <c r="E95" s="731"/>
      <c r="F95" s="731"/>
      <c r="G95" s="21"/>
      <c r="H95" s="162"/>
      <c r="I95" s="163"/>
      <c r="J95" s="164"/>
      <c r="K95" s="112"/>
    </row>
    <row r="96" spans="1:11">
      <c r="A96" s="680" t="s">
        <v>152</v>
      </c>
      <c r="B96" s="681"/>
      <c r="C96" s="682"/>
      <c r="D96" s="27" t="s">
        <v>145</v>
      </c>
      <c r="E96" s="15" t="s">
        <v>81</v>
      </c>
      <c r="F96" s="26">
        <v>1020</v>
      </c>
      <c r="G96" s="18"/>
      <c r="H96" s="28">
        <f t="shared" si="4"/>
        <v>1071</v>
      </c>
      <c r="I96" s="16">
        <v>800</v>
      </c>
      <c r="J96" s="161">
        <f t="shared" si="5"/>
        <v>1.28</v>
      </c>
      <c r="K96" s="112"/>
    </row>
    <row r="97" spans="1:11">
      <c r="A97" s="680" t="s">
        <v>153</v>
      </c>
      <c r="B97" s="681"/>
      <c r="C97" s="682"/>
      <c r="D97" s="27" t="s">
        <v>147</v>
      </c>
      <c r="E97" s="15" t="s">
        <v>81</v>
      </c>
      <c r="F97" s="26">
        <v>1325</v>
      </c>
      <c r="G97" s="18"/>
      <c r="H97" s="28">
        <f t="shared" si="4"/>
        <v>1391</v>
      </c>
      <c r="I97" s="16">
        <v>960</v>
      </c>
      <c r="J97" s="161">
        <f t="shared" si="5"/>
        <v>1.38</v>
      </c>
      <c r="K97" s="112"/>
    </row>
    <row r="98" spans="1:11">
      <c r="A98" s="680" t="s">
        <v>154</v>
      </c>
      <c r="B98" s="681"/>
      <c r="C98" s="682"/>
      <c r="D98" s="27" t="s">
        <v>149</v>
      </c>
      <c r="E98" s="15" t="s">
        <v>81</v>
      </c>
      <c r="F98" s="26">
        <v>1630</v>
      </c>
      <c r="G98" s="18"/>
      <c r="H98" s="28">
        <f t="shared" si="4"/>
        <v>1712</v>
      </c>
      <c r="I98" s="26">
        <v>1200</v>
      </c>
      <c r="J98" s="161">
        <f t="shared" si="5"/>
        <v>1.36</v>
      </c>
      <c r="K98" s="112"/>
    </row>
    <row r="99" spans="1:11">
      <c r="A99" s="661" t="s">
        <v>155</v>
      </c>
      <c r="B99" s="662"/>
      <c r="C99" s="663"/>
      <c r="D99" s="14" t="s">
        <v>156</v>
      </c>
      <c r="E99" s="15" t="s">
        <v>81</v>
      </c>
      <c r="F99" s="26">
        <v>215</v>
      </c>
      <c r="G99" s="18"/>
      <c r="H99" s="28">
        <f t="shared" si="4"/>
        <v>226</v>
      </c>
      <c r="I99" s="28">
        <v>215</v>
      </c>
      <c r="J99" s="161">
        <f t="shared" si="5"/>
        <v>1</v>
      </c>
      <c r="K99" s="112"/>
    </row>
    <row r="100" spans="1:11">
      <c r="A100" s="661" t="s">
        <v>157</v>
      </c>
      <c r="B100" s="662"/>
      <c r="C100" s="663"/>
      <c r="D100" s="29" t="s">
        <v>158</v>
      </c>
      <c r="E100" s="15" t="s">
        <v>81</v>
      </c>
      <c r="F100" s="26">
        <v>250</v>
      </c>
      <c r="G100" s="18"/>
      <c r="H100" s="28">
        <f t="shared" si="4"/>
        <v>263</v>
      </c>
      <c r="I100" s="28">
        <v>250</v>
      </c>
      <c r="J100" s="161">
        <f t="shared" si="5"/>
        <v>1</v>
      </c>
      <c r="K100" s="112"/>
    </row>
    <row r="101" spans="1:11">
      <c r="A101" s="661" t="s">
        <v>159</v>
      </c>
      <c r="B101" s="662"/>
      <c r="C101" s="663"/>
      <c r="D101" s="29" t="s">
        <v>160</v>
      </c>
      <c r="E101" s="15" t="s">
        <v>81</v>
      </c>
      <c r="F101" s="26">
        <v>635</v>
      </c>
      <c r="G101" s="18"/>
      <c r="H101" s="28">
        <f t="shared" si="4"/>
        <v>667</v>
      </c>
      <c r="I101" s="28">
        <v>635</v>
      </c>
      <c r="J101" s="161">
        <f t="shared" si="5"/>
        <v>1</v>
      </c>
      <c r="K101" s="112"/>
    </row>
    <row r="102" spans="1:11">
      <c r="A102" s="661" t="s">
        <v>161</v>
      </c>
      <c r="B102" s="662"/>
      <c r="C102" s="663"/>
      <c r="D102" s="29" t="s">
        <v>162</v>
      </c>
      <c r="E102" s="15" t="s">
        <v>81</v>
      </c>
      <c r="F102" s="26">
        <v>1105</v>
      </c>
      <c r="G102" s="18"/>
      <c r="H102" s="28">
        <f t="shared" si="4"/>
        <v>1160</v>
      </c>
      <c r="I102" s="26">
        <v>1105</v>
      </c>
      <c r="J102" s="161">
        <f t="shared" si="5"/>
        <v>1</v>
      </c>
      <c r="K102" s="112"/>
    </row>
    <row r="103" spans="1:11" ht="26.4">
      <c r="A103" s="661" t="s">
        <v>163</v>
      </c>
      <c r="B103" s="662"/>
      <c r="C103" s="663"/>
      <c r="D103" s="29" t="s">
        <v>164</v>
      </c>
      <c r="E103" s="15" t="s">
        <v>81</v>
      </c>
      <c r="F103" s="26">
        <v>1540</v>
      </c>
      <c r="G103" s="18"/>
      <c r="H103" s="28">
        <f t="shared" si="4"/>
        <v>1617</v>
      </c>
      <c r="I103" s="26">
        <v>1540</v>
      </c>
      <c r="J103" s="161">
        <f t="shared" si="5"/>
        <v>1</v>
      </c>
      <c r="K103" s="112"/>
    </row>
    <row r="104" spans="1:11">
      <c r="A104" s="8" t="s">
        <v>165</v>
      </c>
      <c r="B104" s="9"/>
      <c r="C104" s="10"/>
      <c r="D104" s="569" t="s">
        <v>910</v>
      </c>
      <c r="E104" s="569"/>
      <c r="F104" s="569"/>
      <c r="G104" s="11"/>
      <c r="H104" s="167"/>
      <c r="I104" s="168"/>
      <c r="J104" s="168"/>
      <c r="K104" s="41"/>
    </row>
    <row r="105" spans="1:11">
      <c r="A105" s="661" t="s">
        <v>166</v>
      </c>
      <c r="B105" s="662"/>
      <c r="C105" s="248"/>
      <c r="D105" s="565" t="s">
        <v>874</v>
      </c>
      <c r="E105" s="565"/>
      <c r="F105" s="565"/>
      <c r="G105" s="21"/>
      <c r="H105" s="162"/>
      <c r="I105" s="163"/>
      <c r="J105" s="163"/>
      <c r="K105" s="164"/>
    </row>
    <row r="106" spans="1:11">
      <c r="A106" s="661" t="s">
        <v>168</v>
      </c>
      <c r="B106" s="662"/>
      <c r="C106" s="662"/>
      <c r="D106" s="111" t="s">
        <v>833</v>
      </c>
      <c r="E106" s="15" t="s">
        <v>81</v>
      </c>
      <c r="F106" s="26">
        <v>350</v>
      </c>
      <c r="G106" s="21"/>
      <c r="H106" s="28">
        <f t="shared" ref="H106:H123" si="6">F106*105%</f>
        <v>368</v>
      </c>
      <c r="I106" s="26">
        <v>280</v>
      </c>
      <c r="J106" s="161">
        <f t="shared" ref="J106:J123" si="7">F106/I106</f>
        <v>1.25</v>
      </c>
      <c r="K106" s="265"/>
    </row>
    <row r="107" spans="1:11">
      <c r="A107" s="661" t="s">
        <v>171</v>
      </c>
      <c r="B107" s="662"/>
      <c r="C107" s="662"/>
      <c r="D107" s="111" t="s">
        <v>834</v>
      </c>
      <c r="E107" s="15" t="s">
        <v>81</v>
      </c>
      <c r="F107" s="26">
        <v>350</v>
      </c>
      <c r="G107" s="21"/>
      <c r="H107" s="28">
        <f t="shared" si="6"/>
        <v>368</v>
      </c>
      <c r="I107" s="26">
        <v>280</v>
      </c>
      <c r="J107" s="161">
        <f t="shared" si="7"/>
        <v>1.25</v>
      </c>
      <c r="K107" s="265"/>
    </row>
    <row r="108" spans="1:11">
      <c r="A108" s="661" t="s">
        <v>173</v>
      </c>
      <c r="B108" s="662"/>
      <c r="C108" s="662"/>
      <c r="D108" s="111" t="s">
        <v>835</v>
      </c>
      <c r="E108" s="15" t="s">
        <v>81</v>
      </c>
      <c r="F108" s="26">
        <v>350</v>
      </c>
      <c r="G108" s="21"/>
      <c r="H108" s="28">
        <f t="shared" si="6"/>
        <v>368</v>
      </c>
      <c r="I108" s="26">
        <v>280</v>
      </c>
      <c r="J108" s="161">
        <f t="shared" si="7"/>
        <v>1.25</v>
      </c>
      <c r="K108" s="265"/>
    </row>
    <row r="109" spans="1:11">
      <c r="A109" s="661" t="s">
        <v>175</v>
      </c>
      <c r="B109" s="662"/>
      <c r="C109" s="662"/>
      <c r="D109" s="111" t="s">
        <v>836</v>
      </c>
      <c r="E109" s="15" t="s">
        <v>81</v>
      </c>
      <c r="F109" s="26">
        <v>350</v>
      </c>
      <c r="G109" s="21"/>
      <c r="H109" s="28">
        <f t="shared" si="6"/>
        <v>368</v>
      </c>
      <c r="I109" s="26">
        <v>280</v>
      </c>
      <c r="J109" s="161">
        <f t="shared" si="7"/>
        <v>1.25</v>
      </c>
      <c r="K109" s="265"/>
    </row>
    <row r="110" spans="1:11">
      <c r="A110" s="661" t="s">
        <v>177</v>
      </c>
      <c r="B110" s="662"/>
      <c r="C110" s="662"/>
      <c r="D110" s="111" t="s">
        <v>837</v>
      </c>
      <c r="E110" s="15" t="s">
        <v>81</v>
      </c>
      <c r="F110" s="26">
        <v>350</v>
      </c>
      <c r="G110" s="21"/>
      <c r="H110" s="28">
        <f t="shared" si="6"/>
        <v>368</v>
      </c>
      <c r="I110" s="26">
        <v>280</v>
      </c>
      <c r="J110" s="161">
        <f t="shared" si="7"/>
        <v>1.25</v>
      </c>
      <c r="K110" s="265"/>
    </row>
    <row r="111" spans="1:11">
      <c r="A111" s="661" t="s">
        <v>179</v>
      </c>
      <c r="B111" s="662"/>
      <c r="C111" s="662"/>
      <c r="D111" s="111" t="s">
        <v>838</v>
      </c>
      <c r="E111" s="15" t="s">
        <v>81</v>
      </c>
      <c r="F111" s="26">
        <v>350</v>
      </c>
      <c r="G111" s="21"/>
      <c r="H111" s="28">
        <f t="shared" si="6"/>
        <v>368</v>
      </c>
      <c r="I111" s="26">
        <v>280</v>
      </c>
      <c r="J111" s="161">
        <f t="shared" si="7"/>
        <v>1.25</v>
      </c>
      <c r="K111" s="265"/>
    </row>
    <row r="112" spans="1:11">
      <c r="A112" s="661" t="s">
        <v>181</v>
      </c>
      <c r="B112" s="662"/>
      <c r="C112" s="662"/>
      <c r="D112" s="111" t="s">
        <v>839</v>
      </c>
      <c r="E112" s="15" t="s">
        <v>81</v>
      </c>
      <c r="F112" s="26">
        <v>350</v>
      </c>
      <c r="G112" s="21"/>
      <c r="H112" s="28">
        <f t="shared" si="6"/>
        <v>368</v>
      </c>
      <c r="I112" s="26">
        <v>280</v>
      </c>
      <c r="J112" s="161">
        <f t="shared" si="7"/>
        <v>1.25</v>
      </c>
      <c r="K112" s="265"/>
    </row>
    <row r="113" spans="1:11">
      <c r="A113" s="661" t="s">
        <v>1260</v>
      </c>
      <c r="B113" s="662"/>
      <c r="C113" s="662"/>
      <c r="D113" s="111" t="s">
        <v>840</v>
      </c>
      <c r="E113" s="15" t="s">
        <v>81</v>
      </c>
      <c r="F113" s="26">
        <v>500</v>
      </c>
      <c r="G113" s="21"/>
      <c r="H113" s="28">
        <f t="shared" si="6"/>
        <v>525</v>
      </c>
      <c r="I113" s="26">
        <v>280</v>
      </c>
      <c r="J113" s="161">
        <f t="shared" si="7"/>
        <v>1.79</v>
      </c>
      <c r="K113" s="265"/>
    </row>
    <row r="114" spans="1:11">
      <c r="A114" s="661" t="s">
        <v>1261</v>
      </c>
      <c r="B114" s="662"/>
      <c r="C114" s="662"/>
      <c r="D114" s="111" t="s">
        <v>841</v>
      </c>
      <c r="E114" s="15" t="s">
        <v>81</v>
      </c>
      <c r="F114" s="26">
        <v>350</v>
      </c>
      <c r="G114" s="21"/>
      <c r="H114" s="28">
        <f t="shared" si="6"/>
        <v>368</v>
      </c>
      <c r="I114" s="26">
        <v>280</v>
      </c>
      <c r="J114" s="161">
        <f t="shared" si="7"/>
        <v>1.25</v>
      </c>
      <c r="K114" s="265"/>
    </row>
    <row r="115" spans="1:11">
      <c r="A115" s="661" t="s">
        <v>1262</v>
      </c>
      <c r="B115" s="662"/>
      <c r="C115" s="662"/>
      <c r="D115" s="111" t="s">
        <v>842</v>
      </c>
      <c r="E115" s="15" t="s">
        <v>81</v>
      </c>
      <c r="F115" s="26">
        <v>350</v>
      </c>
      <c r="G115" s="21"/>
      <c r="H115" s="28">
        <f t="shared" si="6"/>
        <v>368</v>
      </c>
      <c r="I115" s="26">
        <v>280</v>
      </c>
      <c r="J115" s="161">
        <f t="shared" si="7"/>
        <v>1.25</v>
      </c>
      <c r="K115" s="265"/>
    </row>
    <row r="116" spans="1:11">
      <c r="A116" s="661" t="s">
        <v>1263</v>
      </c>
      <c r="B116" s="662"/>
      <c r="C116" s="662"/>
      <c r="D116" s="111" t="s">
        <v>843</v>
      </c>
      <c r="E116" s="15" t="s">
        <v>81</v>
      </c>
      <c r="F116" s="26">
        <v>400</v>
      </c>
      <c r="G116" s="21"/>
      <c r="H116" s="28">
        <f t="shared" si="6"/>
        <v>420</v>
      </c>
      <c r="I116" s="26">
        <v>280</v>
      </c>
      <c r="J116" s="161">
        <f t="shared" si="7"/>
        <v>1.43</v>
      </c>
      <c r="K116" s="265"/>
    </row>
    <row r="117" spans="1:11">
      <c r="A117" s="661" t="s">
        <v>1264</v>
      </c>
      <c r="B117" s="662"/>
      <c r="C117" s="662"/>
      <c r="D117" s="111" t="s">
        <v>844</v>
      </c>
      <c r="E117" s="15" t="s">
        <v>81</v>
      </c>
      <c r="F117" s="26">
        <v>350</v>
      </c>
      <c r="G117" s="21"/>
      <c r="H117" s="28">
        <f t="shared" si="6"/>
        <v>368</v>
      </c>
      <c r="I117" s="26">
        <v>280</v>
      </c>
      <c r="J117" s="161">
        <f t="shared" si="7"/>
        <v>1.25</v>
      </c>
      <c r="K117" s="265"/>
    </row>
    <row r="118" spans="1:11">
      <c r="A118" s="661" t="s">
        <v>1265</v>
      </c>
      <c r="B118" s="662"/>
      <c r="C118" s="662"/>
      <c r="D118" s="111" t="s">
        <v>845</v>
      </c>
      <c r="E118" s="15" t="s">
        <v>81</v>
      </c>
      <c r="F118" s="26">
        <v>500</v>
      </c>
      <c r="G118" s="21"/>
      <c r="H118" s="28">
        <f t="shared" si="6"/>
        <v>525</v>
      </c>
      <c r="I118" s="26">
        <v>280</v>
      </c>
      <c r="J118" s="161">
        <f t="shared" si="7"/>
        <v>1.79</v>
      </c>
      <c r="K118" s="265"/>
    </row>
    <row r="119" spans="1:11">
      <c r="A119" s="661" t="s">
        <v>1266</v>
      </c>
      <c r="B119" s="662"/>
      <c r="C119" s="662"/>
      <c r="D119" s="110" t="s">
        <v>846</v>
      </c>
      <c r="E119" s="15" t="s">
        <v>81</v>
      </c>
      <c r="F119" s="26">
        <v>350</v>
      </c>
      <c r="G119" s="21"/>
      <c r="H119" s="28">
        <f t="shared" si="6"/>
        <v>368</v>
      </c>
      <c r="I119" s="26">
        <v>280</v>
      </c>
      <c r="J119" s="161">
        <f t="shared" si="7"/>
        <v>1.25</v>
      </c>
      <c r="K119" s="265"/>
    </row>
    <row r="120" spans="1:11">
      <c r="A120" s="661" t="s">
        <v>1267</v>
      </c>
      <c r="B120" s="662"/>
      <c r="C120" s="662"/>
      <c r="D120" s="20" t="s">
        <v>1268</v>
      </c>
      <c r="E120" s="15" t="s">
        <v>81</v>
      </c>
      <c r="F120" s="16">
        <v>250</v>
      </c>
      <c r="G120" s="21"/>
      <c r="H120" s="28">
        <f t="shared" si="6"/>
        <v>263</v>
      </c>
      <c r="I120" s="16"/>
      <c r="J120" s="161"/>
      <c r="K120" s="265"/>
    </row>
    <row r="121" spans="1:11">
      <c r="A121" s="661" t="s">
        <v>183</v>
      </c>
      <c r="B121" s="662"/>
      <c r="C121" s="248"/>
      <c r="D121" s="570" t="s">
        <v>77</v>
      </c>
      <c r="E121" s="570"/>
      <c r="F121" s="570"/>
      <c r="G121" s="21"/>
      <c r="H121" s="162"/>
      <c r="I121" s="163"/>
      <c r="J121" s="163"/>
      <c r="K121" s="164"/>
    </row>
    <row r="122" spans="1:11" ht="26.4">
      <c r="A122" s="661" t="s">
        <v>185</v>
      </c>
      <c r="B122" s="662"/>
      <c r="C122" s="662"/>
      <c r="D122" s="257" t="s">
        <v>78</v>
      </c>
      <c r="E122" s="15" t="s">
        <v>81</v>
      </c>
      <c r="F122" s="26">
        <v>65</v>
      </c>
      <c r="G122" s="21"/>
      <c r="H122" s="28">
        <f t="shared" si="6"/>
        <v>68</v>
      </c>
      <c r="I122" s="16">
        <v>60</v>
      </c>
      <c r="J122" s="161">
        <f t="shared" si="7"/>
        <v>1.08</v>
      </c>
      <c r="K122" s="265"/>
    </row>
    <row r="123" spans="1:11" ht="26.4">
      <c r="A123" s="661" t="s">
        <v>187</v>
      </c>
      <c r="B123" s="662"/>
      <c r="C123" s="662"/>
      <c r="D123" s="257" t="s">
        <v>79</v>
      </c>
      <c r="E123" s="15" t="s">
        <v>81</v>
      </c>
      <c r="F123" s="26">
        <v>70</v>
      </c>
      <c r="G123" s="21"/>
      <c r="H123" s="28">
        <f t="shared" si="6"/>
        <v>74</v>
      </c>
      <c r="I123" s="16">
        <v>65</v>
      </c>
      <c r="J123" s="161">
        <f t="shared" si="7"/>
        <v>1.08</v>
      </c>
      <c r="K123" s="265"/>
    </row>
    <row r="124" spans="1:11">
      <c r="A124" s="252" t="s">
        <v>201</v>
      </c>
      <c r="B124" s="253"/>
      <c r="C124" s="10"/>
      <c r="D124" s="574" t="s">
        <v>928</v>
      </c>
      <c r="E124" s="574"/>
      <c r="F124" s="574"/>
      <c r="G124" s="30"/>
      <c r="H124" s="167"/>
      <c r="I124" s="168"/>
      <c r="J124" s="168"/>
      <c r="K124" s="41"/>
    </row>
    <row r="125" spans="1:11">
      <c r="A125" s="661" t="s">
        <v>203</v>
      </c>
      <c r="B125" s="662"/>
      <c r="C125" s="12"/>
      <c r="D125" s="565" t="s">
        <v>167</v>
      </c>
      <c r="E125" s="565"/>
      <c r="F125" s="565"/>
      <c r="G125" s="21"/>
      <c r="H125" s="165"/>
      <c r="I125" s="166"/>
      <c r="J125" s="166"/>
      <c r="K125" s="21"/>
    </row>
    <row r="126" spans="1:11">
      <c r="A126" s="706" t="s">
        <v>205</v>
      </c>
      <c r="B126" s="707"/>
      <c r="C126" s="730"/>
      <c r="D126" s="31" t="s">
        <v>169</v>
      </c>
      <c r="E126" s="32" t="s">
        <v>170</v>
      </c>
      <c r="F126" s="26">
        <v>950</v>
      </c>
      <c r="G126" s="18"/>
      <c r="H126" s="28">
        <f>F126*105%</f>
        <v>998</v>
      </c>
      <c r="I126" s="16">
        <v>655</v>
      </c>
      <c r="J126" s="161">
        <f>F126/I126</f>
        <v>1.45</v>
      </c>
      <c r="K126" s="265"/>
    </row>
    <row r="127" spans="1:11">
      <c r="A127" s="706" t="s">
        <v>207</v>
      </c>
      <c r="B127" s="707"/>
      <c r="C127" s="730"/>
      <c r="D127" s="23" t="s">
        <v>172</v>
      </c>
      <c r="E127" s="33" t="s">
        <v>170</v>
      </c>
      <c r="F127" s="26">
        <v>700</v>
      </c>
      <c r="G127" s="18"/>
      <c r="H127" s="28">
        <f t="shared" ref="H127:H151" si="8">F127*105%</f>
        <v>735</v>
      </c>
      <c r="I127" s="16">
        <v>600</v>
      </c>
      <c r="J127" s="161">
        <f t="shared" ref="J127:J149" si="9">F127/I127</f>
        <v>1.17</v>
      </c>
      <c r="K127" s="265"/>
    </row>
    <row r="128" spans="1:11">
      <c r="A128" s="706" t="s">
        <v>209</v>
      </c>
      <c r="B128" s="707"/>
      <c r="C128" s="730"/>
      <c r="D128" s="34" t="s">
        <v>174</v>
      </c>
      <c r="E128" s="35" t="s">
        <v>170</v>
      </c>
      <c r="F128" s="36">
        <v>1000</v>
      </c>
      <c r="G128" s="18"/>
      <c r="H128" s="28">
        <f t="shared" si="8"/>
        <v>1050</v>
      </c>
      <c r="I128" s="26">
        <v>1115</v>
      </c>
      <c r="J128" s="161">
        <f t="shared" si="9"/>
        <v>0.9</v>
      </c>
      <c r="K128" s="265"/>
    </row>
    <row r="129" spans="1:11">
      <c r="A129" s="706" t="s">
        <v>211</v>
      </c>
      <c r="B129" s="707"/>
      <c r="C129" s="730"/>
      <c r="D129" s="23" t="s">
        <v>176</v>
      </c>
      <c r="E129" s="35" t="s">
        <v>170</v>
      </c>
      <c r="F129" s="26">
        <v>1050</v>
      </c>
      <c r="G129" s="18"/>
      <c r="H129" s="28">
        <f t="shared" si="8"/>
        <v>1103</v>
      </c>
      <c r="I129" s="16">
        <v>830</v>
      </c>
      <c r="J129" s="161">
        <f t="shared" si="9"/>
        <v>1.27</v>
      </c>
      <c r="K129" s="265"/>
    </row>
    <row r="130" spans="1:11">
      <c r="A130" s="706" t="s">
        <v>213</v>
      </c>
      <c r="B130" s="707"/>
      <c r="C130" s="730"/>
      <c r="D130" s="23" t="s">
        <v>178</v>
      </c>
      <c r="E130" s="35" t="s">
        <v>170</v>
      </c>
      <c r="F130" s="26">
        <v>1150</v>
      </c>
      <c r="G130" s="18"/>
      <c r="H130" s="28">
        <f t="shared" si="8"/>
        <v>1208</v>
      </c>
      <c r="I130" s="16">
        <v>895</v>
      </c>
      <c r="J130" s="161">
        <f t="shared" si="9"/>
        <v>1.28</v>
      </c>
      <c r="K130" s="265"/>
    </row>
    <row r="131" spans="1:11">
      <c r="A131" s="706" t="s">
        <v>215</v>
      </c>
      <c r="B131" s="707"/>
      <c r="C131" s="730"/>
      <c r="D131" s="23" t="s">
        <v>180</v>
      </c>
      <c r="E131" s="35" t="s">
        <v>170</v>
      </c>
      <c r="F131" s="26">
        <v>1050</v>
      </c>
      <c r="G131" s="18"/>
      <c r="H131" s="28">
        <f t="shared" si="8"/>
        <v>1103</v>
      </c>
      <c r="I131" s="26">
        <v>1130</v>
      </c>
      <c r="J131" s="161">
        <f t="shared" si="9"/>
        <v>0.93</v>
      </c>
      <c r="K131" s="265"/>
    </row>
    <row r="132" spans="1:11">
      <c r="A132" s="706" t="s">
        <v>217</v>
      </c>
      <c r="B132" s="707"/>
      <c r="C132" s="730"/>
      <c r="D132" s="23" t="s">
        <v>182</v>
      </c>
      <c r="E132" s="35" t="s">
        <v>170</v>
      </c>
      <c r="F132" s="26">
        <v>1100</v>
      </c>
      <c r="G132" s="18"/>
      <c r="H132" s="28">
        <f t="shared" si="8"/>
        <v>1155</v>
      </c>
      <c r="I132" s="16">
        <v>805</v>
      </c>
      <c r="J132" s="161">
        <f t="shared" si="9"/>
        <v>1.37</v>
      </c>
      <c r="K132" s="265"/>
    </row>
    <row r="133" spans="1:11">
      <c r="A133" s="661" t="s">
        <v>239</v>
      </c>
      <c r="B133" s="662"/>
      <c r="C133" s="12"/>
      <c r="D133" s="565" t="s">
        <v>184</v>
      </c>
      <c r="E133" s="565"/>
      <c r="F133" s="565"/>
      <c r="G133" s="21"/>
      <c r="H133" s="162"/>
      <c r="I133" s="163"/>
      <c r="J133" s="163"/>
      <c r="K133" s="164"/>
    </row>
    <row r="134" spans="1:11">
      <c r="A134" s="661" t="s">
        <v>241</v>
      </c>
      <c r="B134" s="662"/>
      <c r="C134" s="663"/>
      <c r="D134" s="23" t="s">
        <v>186</v>
      </c>
      <c r="E134" s="37" t="s">
        <v>170</v>
      </c>
      <c r="F134" s="26">
        <v>1000</v>
      </c>
      <c r="G134" s="18"/>
      <c r="H134" s="28">
        <f t="shared" si="8"/>
        <v>1050</v>
      </c>
      <c r="I134" s="16">
        <v>805</v>
      </c>
      <c r="J134" s="161">
        <f t="shared" si="9"/>
        <v>1.24</v>
      </c>
      <c r="K134" s="265"/>
    </row>
    <row r="135" spans="1:11">
      <c r="A135" s="661" t="s">
        <v>243</v>
      </c>
      <c r="B135" s="662"/>
      <c r="C135" s="663"/>
      <c r="D135" s="23" t="s">
        <v>188</v>
      </c>
      <c r="E135" s="37" t="s">
        <v>170</v>
      </c>
      <c r="F135" s="26">
        <v>1000</v>
      </c>
      <c r="G135" s="18"/>
      <c r="H135" s="28">
        <f t="shared" si="8"/>
        <v>1050</v>
      </c>
      <c r="I135" s="16">
        <v>915</v>
      </c>
      <c r="J135" s="161">
        <f t="shared" si="9"/>
        <v>1.0900000000000001</v>
      </c>
      <c r="K135" s="265"/>
    </row>
    <row r="136" spans="1:11">
      <c r="A136" s="661" t="s">
        <v>245</v>
      </c>
      <c r="B136" s="662"/>
      <c r="C136" s="663"/>
      <c r="D136" s="23" t="s">
        <v>189</v>
      </c>
      <c r="E136" s="37" t="s">
        <v>170</v>
      </c>
      <c r="F136" s="26">
        <v>1000</v>
      </c>
      <c r="G136" s="18"/>
      <c r="H136" s="28">
        <f t="shared" si="8"/>
        <v>1050</v>
      </c>
      <c r="I136" s="16">
        <v>715</v>
      </c>
      <c r="J136" s="161">
        <f t="shared" si="9"/>
        <v>1.4</v>
      </c>
      <c r="K136" s="265"/>
    </row>
    <row r="137" spans="1:11">
      <c r="A137" s="661" t="s">
        <v>246</v>
      </c>
      <c r="B137" s="662"/>
      <c r="C137" s="663"/>
      <c r="D137" s="23" t="s">
        <v>190</v>
      </c>
      <c r="E137" s="37" t="s">
        <v>170</v>
      </c>
      <c r="F137" s="26">
        <v>1300</v>
      </c>
      <c r="G137" s="18"/>
      <c r="H137" s="28">
        <f t="shared" si="8"/>
        <v>1365</v>
      </c>
      <c r="I137" s="16">
        <v>775</v>
      </c>
      <c r="J137" s="161">
        <f t="shared" si="9"/>
        <v>1.68</v>
      </c>
      <c r="K137" s="265"/>
    </row>
    <row r="138" spans="1:11">
      <c r="A138" s="661" t="s">
        <v>248</v>
      </c>
      <c r="B138" s="662"/>
      <c r="C138" s="663"/>
      <c r="D138" s="23" t="s">
        <v>191</v>
      </c>
      <c r="E138" s="37" t="s">
        <v>170</v>
      </c>
      <c r="F138" s="26">
        <v>1500</v>
      </c>
      <c r="G138" s="18"/>
      <c r="H138" s="28">
        <f t="shared" si="8"/>
        <v>1575</v>
      </c>
      <c r="I138" s="26">
        <v>1540</v>
      </c>
      <c r="J138" s="161">
        <f t="shared" si="9"/>
        <v>0.97</v>
      </c>
      <c r="K138" s="265"/>
    </row>
    <row r="139" spans="1:11">
      <c r="A139" s="661" t="s">
        <v>250</v>
      </c>
      <c r="B139" s="662"/>
      <c r="C139" s="663"/>
      <c r="D139" s="23" t="s">
        <v>192</v>
      </c>
      <c r="E139" s="37" t="s">
        <v>170</v>
      </c>
      <c r="F139" s="26">
        <v>1700</v>
      </c>
      <c r="G139" s="18"/>
      <c r="H139" s="28">
        <f t="shared" si="8"/>
        <v>1785</v>
      </c>
      <c r="I139" s="26">
        <v>1418</v>
      </c>
      <c r="J139" s="161">
        <f t="shared" si="9"/>
        <v>1.2</v>
      </c>
      <c r="K139" s="265"/>
    </row>
    <row r="140" spans="1:11">
      <c r="A140" s="661" t="s">
        <v>252</v>
      </c>
      <c r="B140" s="662"/>
      <c r="C140" s="663"/>
      <c r="D140" s="23" t="s">
        <v>193</v>
      </c>
      <c r="E140" s="37" t="s">
        <v>170</v>
      </c>
      <c r="F140" s="26">
        <v>800</v>
      </c>
      <c r="G140" s="18"/>
      <c r="H140" s="28">
        <f t="shared" si="8"/>
        <v>840</v>
      </c>
      <c r="I140" s="16">
        <v>720</v>
      </c>
      <c r="J140" s="161">
        <f t="shared" si="9"/>
        <v>1.1100000000000001</v>
      </c>
      <c r="K140" s="265"/>
    </row>
    <row r="141" spans="1:11">
      <c r="A141" s="661" t="s">
        <v>257</v>
      </c>
      <c r="B141" s="662"/>
      <c r="C141" s="38"/>
      <c r="D141" s="567" t="s">
        <v>194</v>
      </c>
      <c r="E141" s="567"/>
      <c r="F141" s="567"/>
      <c r="G141" s="21"/>
      <c r="H141" s="162"/>
      <c r="I141" s="163"/>
      <c r="J141" s="163"/>
      <c r="K141" s="164"/>
    </row>
    <row r="142" spans="1:11" ht="39.6">
      <c r="A142" s="661" t="s">
        <v>259</v>
      </c>
      <c r="B142" s="662"/>
      <c r="C142" s="663"/>
      <c r="D142" s="23" t="s">
        <v>1102</v>
      </c>
      <c r="E142" s="15" t="s">
        <v>170</v>
      </c>
      <c r="F142" s="26">
        <v>1100</v>
      </c>
      <c r="G142" s="18"/>
      <c r="H142" s="28">
        <f t="shared" si="8"/>
        <v>1155</v>
      </c>
      <c r="I142" s="26">
        <v>1100</v>
      </c>
      <c r="J142" s="161">
        <f t="shared" si="9"/>
        <v>1</v>
      </c>
      <c r="K142" s="265"/>
    </row>
    <row r="143" spans="1:11">
      <c r="A143" s="661" t="s">
        <v>267</v>
      </c>
      <c r="B143" s="662"/>
      <c r="C143" s="38"/>
      <c r="D143" s="567" t="s">
        <v>195</v>
      </c>
      <c r="E143" s="567"/>
      <c r="F143" s="567"/>
      <c r="G143" s="21"/>
      <c r="H143" s="162"/>
      <c r="I143" s="163"/>
      <c r="J143" s="163"/>
      <c r="K143" s="164"/>
    </row>
    <row r="144" spans="1:11" ht="26.4">
      <c r="A144" s="661" t="s">
        <v>269</v>
      </c>
      <c r="B144" s="662"/>
      <c r="C144" s="663"/>
      <c r="D144" s="23" t="s">
        <v>1103</v>
      </c>
      <c r="E144" s="15" t="s">
        <v>170</v>
      </c>
      <c r="F144" s="26">
        <v>1100</v>
      </c>
      <c r="G144" s="18"/>
      <c r="H144" s="28">
        <f t="shared" si="8"/>
        <v>1155</v>
      </c>
      <c r="I144" s="26">
        <v>1310</v>
      </c>
      <c r="J144" s="161">
        <f t="shared" si="9"/>
        <v>0.84</v>
      </c>
      <c r="K144" s="265"/>
    </row>
    <row r="145" spans="1:11">
      <c r="A145" s="661" t="s">
        <v>271</v>
      </c>
      <c r="B145" s="662"/>
      <c r="C145" s="663"/>
      <c r="D145" s="23" t="s">
        <v>196</v>
      </c>
      <c r="E145" s="15" t="s">
        <v>170</v>
      </c>
      <c r="F145" s="26">
        <v>1000</v>
      </c>
      <c r="G145" s="18"/>
      <c r="H145" s="28">
        <f t="shared" si="8"/>
        <v>1050</v>
      </c>
      <c r="I145" s="26">
        <v>1020</v>
      </c>
      <c r="J145" s="161">
        <f t="shared" si="9"/>
        <v>0.98</v>
      </c>
      <c r="K145" s="265"/>
    </row>
    <row r="146" spans="1:11">
      <c r="A146" s="661" t="s">
        <v>1616</v>
      </c>
      <c r="B146" s="662"/>
      <c r="C146" s="663"/>
      <c r="D146" s="23" t="s">
        <v>197</v>
      </c>
      <c r="E146" s="15" t="s">
        <v>170</v>
      </c>
      <c r="F146" s="26">
        <v>1000</v>
      </c>
      <c r="G146" s="18"/>
      <c r="H146" s="28">
        <f t="shared" si="8"/>
        <v>1050</v>
      </c>
      <c r="I146" s="16">
        <v>935</v>
      </c>
      <c r="J146" s="161">
        <f t="shared" si="9"/>
        <v>1.07</v>
      </c>
      <c r="K146" s="265"/>
    </row>
    <row r="147" spans="1:11">
      <c r="A147" s="661" t="s">
        <v>1611</v>
      </c>
      <c r="B147" s="662"/>
      <c r="C147" s="12"/>
      <c r="D147" s="565" t="s">
        <v>198</v>
      </c>
      <c r="E147" s="565"/>
      <c r="F147" s="565"/>
      <c r="G147" s="21"/>
      <c r="H147" s="162"/>
      <c r="I147" s="163"/>
      <c r="J147" s="163"/>
      <c r="K147" s="164"/>
    </row>
    <row r="148" spans="1:11">
      <c r="A148" s="677" t="s">
        <v>1613</v>
      </c>
      <c r="B148" s="677"/>
      <c r="C148" s="677"/>
      <c r="D148" s="23" t="s">
        <v>199</v>
      </c>
      <c r="E148" s="15" t="s">
        <v>170</v>
      </c>
      <c r="F148" s="28">
        <v>800</v>
      </c>
      <c r="G148" s="18"/>
      <c r="H148" s="28">
        <f t="shared" si="8"/>
        <v>840</v>
      </c>
      <c r="I148" s="16">
        <v>750</v>
      </c>
      <c r="J148" s="161">
        <f t="shared" si="9"/>
        <v>1.07</v>
      </c>
      <c r="K148" s="265"/>
    </row>
    <row r="149" spans="1:11">
      <c r="A149" s="677" t="s">
        <v>1615</v>
      </c>
      <c r="B149" s="677"/>
      <c r="C149" s="677"/>
      <c r="D149" s="23" t="s">
        <v>200</v>
      </c>
      <c r="E149" s="15" t="s">
        <v>170</v>
      </c>
      <c r="F149" s="28">
        <v>700</v>
      </c>
      <c r="G149" s="18"/>
      <c r="H149" s="28">
        <f t="shared" si="8"/>
        <v>735</v>
      </c>
      <c r="I149" s="16">
        <v>670</v>
      </c>
      <c r="J149" s="161">
        <f t="shared" si="9"/>
        <v>1.04</v>
      </c>
      <c r="K149" s="265"/>
    </row>
    <row r="150" spans="1:11">
      <c r="A150" s="661" t="s">
        <v>1612</v>
      </c>
      <c r="B150" s="662"/>
      <c r="C150" s="39"/>
      <c r="D150" s="572" t="s">
        <v>77</v>
      </c>
      <c r="E150" s="572"/>
      <c r="F150" s="572"/>
      <c r="G150" s="21"/>
      <c r="H150" s="162"/>
      <c r="I150" s="163"/>
      <c r="J150" s="163"/>
      <c r="K150" s="164"/>
    </row>
    <row r="151" spans="1:11">
      <c r="A151" s="677" t="s">
        <v>1614</v>
      </c>
      <c r="B151" s="677"/>
      <c r="C151" s="677"/>
      <c r="D151" s="23" t="s">
        <v>1106</v>
      </c>
      <c r="E151" s="15" t="s">
        <v>81</v>
      </c>
      <c r="F151" s="16">
        <v>180</v>
      </c>
      <c r="G151" s="18"/>
      <c r="H151" s="28">
        <f t="shared" si="8"/>
        <v>189</v>
      </c>
      <c r="I151" s="16">
        <v>255</v>
      </c>
      <c r="J151" s="161">
        <f>F151/I151</f>
        <v>0.71</v>
      </c>
      <c r="K151" s="265"/>
    </row>
    <row r="152" spans="1:11">
      <c r="A152" s="252" t="s">
        <v>273</v>
      </c>
      <c r="B152" s="40"/>
      <c r="C152" s="40"/>
      <c r="D152" s="574" t="s">
        <v>202</v>
      </c>
      <c r="E152" s="574"/>
      <c r="F152" s="574"/>
      <c r="G152" s="41"/>
      <c r="H152" s="267"/>
      <c r="I152" s="37"/>
      <c r="J152" s="37"/>
      <c r="K152" s="130"/>
    </row>
    <row r="153" spans="1:11">
      <c r="A153" s="661" t="s">
        <v>1617</v>
      </c>
      <c r="B153" s="662"/>
      <c r="C153" s="12"/>
      <c r="D153" s="565" t="s">
        <v>204</v>
      </c>
      <c r="E153" s="565"/>
      <c r="F153" s="565"/>
      <c r="G153" s="21"/>
      <c r="H153" s="267"/>
      <c r="I153" s="37"/>
      <c r="J153" s="37"/>
      <c r="K153" s="130"/>
    </row>
    <row r="154" spans="1:11">
      <c r="A154" s="661" t="s">
        <v>1618</v>
      </c>
      <c r="B154" s="662"/>
      <c r="C154" s="663"/>
      <c r="D154" s="23" t="s">
        <v>206</v>
      </c>
      <c r="E154" s="24" t="s">
        <v>81</v>
      </c>
      <c r="F154" s="26">
        <v>360</v>
      </c>
      <c r="G154" s="18"/>
      <c r="H154" s="28">
        <f>F154*105%</f>
        <v>378</v>
      </c>
      <c r="I154" s="112">
        <v>330</v>
      </c>
      <c r="J154" s="161">
        <f>F154/I154</f>
        <v>1.0900000000000001</v>
      </c>
      <c r="K154" s="112"/>
    </row>
    <row r="155" spans="1:11">
      <c r="A155" s="661" t="s">
        <v>1619</v>
      </c>
      <c r="B155" s="662"/>
      <c r="C155" s="663"/>
      <c r="D155" s="23" t="s">
        <v>208</v>
      </c>
      <c r="E155" s="24" t="s">
        <v>81</v>
      </c>
      <c r="F155" s="26">
        <v>480</v>
      </c>
      <c r="G155" s="18"/>
      <c r="H155" s="28">
        <f t="shared" ref="H155:H191" si="10">F155*105%</f>
        <v>504</v>
      </c>
      <c r="I155" s="112">
        <v>460</v>
      </c>
      <c r="J155" s="161">
        <f t="shared" ref="J155:J191" si="11">F155/I155</f>
        <v>1.04</v>
      </c>
      <c r="K155" s="112"/>
    </row>
    <row r="156" spans="1:11">
      <c r="A156" s="661" t="s">
        <v>1620</v>
      </c>
      <c r="B156" s="662"/>
      <c r="C156" s="663"/>
      <c r="D156" s="23" t="s">
        <v>210</v>
      </c>
      <c r="E156" s="24" t="s">
        <v>81</v>
      </c>
      <c r="F156" s="26">
        <v>450</v>
      </c>
      <c r="G156" s="18"/>
      <c r="H156" s="28">
        <f t="shared" si="10"/>
        <v>473</v>
      </c>
      <c r="I156" s="112">
        <v>450</v>
      </c>
      <c r="J156" s="161">
        <f t="shared" si="11"/>
        <v>1</v>
      </c>
      <c r="K156" s="112"/>
    </row>
    <row r="157" spans="1:11">
      <c r="A157" s="661" t="s">
        <v>1621</v>
      </c>
      <c r="B157" s="662"/>
      <c r="C157" s="663"/>
      <c r="D157" s="14" t="s">
        <v>212</v>
      </c>
      <c r="E157" s="24" t="s">
        <v>81</v>
      </c>
      <c r="F157" s="26">
        <v>650</v>
      </c>
      <c r="G157" s="18"/>
      <c r="H157" s="28">
        <f t="shared" si="10"/>
        <v>683</v>
      </c>
      <c r="I157" s="112">
        <v>650</v>
      </c>
      <c r="J157" s="161">
        <f t="shared" si="11"/>
        <v>1</v>
      </c>
      <c r="K157" s="112"/>
    </row>
    <row r="158" spans="1:11">
      <c r="A158" s="661" t="s">
        <v>1622</v>
      </c>
      <c r="B158" s="662"/>
      <c r="C158" s="663"/>
      <c r="D158" s="14" t="s">
        <v>214</v>
      </c>
      <c r="E158" s="24" t="s">
        <v>81</v>
      </c>
      <c r="F158" s="26">
        <v>550</v>
      </c>
      <c r="G158" s="18"/>
      <c r="H158" s="28">
        <f t="shared" si="10"/>
        <v>578</v>
      </c>
      <c r="I158" s="112">
        <v>550</v>
      </c>
      <c r="J158" s="161">
        <f t="shared" si="11"/>
        <v>1</v>
      </c>
      <c r="K158" s="112"/>
    </row>
    <row r="159" spans="1:11">
      <c r="A159" s="661" t="s">
        <v>1623</v>
      </c>
      <c r="B159" s="662"/>
      <c r="C159" s="663"/>
      <c r="D159" s="23" t="s">
        <v>216</v>
      </c>
      <c r="E159" s="24" t="s">
        <v>81</v>
      </c>
      <c r="F159" s="26">
        <v>400</v>
      </c>
      <c r="G159" s="18"/>
      <c r="H159" s="28">
        <f t="shared" si="10"/>
        <v>420</v>
      </c>
      <c r="I159" s="112">
        <v>330</v>
      </c>
      <c r="J159" s="161">
        <f t="shared" si="11"/>
        <v>1.21</v>
      </c>
      <c r="K159" s="112"/>
    </row>
    <row r="160" spans="1:11">
      <c r="A160" s="661" t="s">
        <v>1624</v>
      </c>
      <c r="B160" s="662"/>
      <c r="C160" s="663"/>
      <c r="D160" s="23" t="s">
        <v>218</v>
      </c>
      <c r="E160" s="24" t="s">
        <v>81</v>
      </c>
      <c r="F160" s="26">
        <v>560</v>
      </c>
      <c r="G160" s="18"/>
      <c r="H160" s="28">
        <f t="shared" si="10"/>
        <v>588</v>
      </c>
      <c r="I160" s="112">
        <v>560</v>
      </c>
      <c r="J160" s="161">
        <f t="shared" si="11"/>
        <v>1</v>
      </c>
      <c r="K160" s="112"/>
    </row>
    <row r="161" spans="1:11">
      <c r="A161" s="661" t="s">
        <v>1625</v>
      </c>
      <c r="B161" s="662"/>
      <c r="C161" s="663"/>
      <c r="D161" s="23" t="s">
        <v>219</v>
      </c>
      <c r="E161" s="24" t="s">
        <v>81</v>
      </c>
      <c r="F161" s="26">
        <v>1000</v>
      </c>
      <c r="G161" s="18"/>
      <c r="H161" s="28">
        <f t="shared" si="10"/>
        <v>1050</v>
      </c>
      <c r="I161" s="112">
        <v>950</v>
      </c>
      <c r="J161" s="161">
        <f t="shared" si="11"/>
        <v>1.05</v>
      </c>
      <c r="K161" s="112"/>
    </row>
    <row r="162" spans="1:11" ht="26.4">
      <c r="A162" s="661" t="s">
        <v>1626</v>
      </c>
      <c r="B162" s="662"/>
      <c r="C162" s="663"/>
      <c r="D162" s="23" t="s">
        <v>220</v>
      </c>
      <c r="E162" s="24" t="s">
        <v>81</v>
      </c>
      <c r="F162" s="26">
        <v>400</v>
      </c>
      <c r="G162" s="18"/>
      <c r="H162" s="28">
        <f t="shared" si="10"/>
        <v>420</v>
      </c>
      <c r="I162" s="112">
        <v>380</v>
      </c>
      <c r="J162" s="161">
        <f t="shared" si="11"/>
        <v>1.05</v>
      </c>
      <c r="K162" s="112"/>
    </row>
    <row r="163" spans="1:11">
      <c r="A163" s="661" t="s">
        <v>1627</v>
      </c>
      <c r="B163" s="662"/>
      <c r="C163" s="663"/>
      <c r="D163" s="23" t="s">
        <v>221</v>
      </c>
      <c r="E163" s="24" t="s">
        <v>81</v>
      </c>
      <c r="F163" s="26">
        <v>500</v>
      </c>
      <c r="G163" s="18"/>
      <c r="H163" s="28">
        <f t="shared" si="10"/>
        <v>525</v>
      </c>
      <c r="I163" s="112">
        <v>500</v>
      </c>
      <c r="J163" s="161">
        <f t="shared" si="11"/>
        <v>1</v>
      </c>
      <c r="K163" s="112"/>
    </row>
    <row r="164" spans="1:11">
      <c r="A164" s="661" t="s">
        <v>1628</v>
      </c>
      <c r="B164" s="662"/>
      <c r="C164" s="663"/>
      <c r="D164" s="23" t="s">
        <v>222</v>
      </c>
      <c r="E164" s="24" t="s">
        <v>81</v>
      </c>
      <c r="F164" s="26">
        <v>500</v>
      </c>
      <c r="G164" s="18"/>
      <c r="H164" s="28">
        <f t="shared" si="10"/>
        <v>525</v>
      </c>
      <c r="I164" s="112">
        <v>500</v>
      </c>
      <c r="J164" s="161">
        <f t="shared" si="11"/>
        <v>1</v>
      </c>
      <c r="K164" s="112"/>
    </row>
    <row r="165" spans="1:11">
      <c r="A165" s="661" t="s">
        <v>1629</v>
      </c>
      <c r="B165" s="662"/>
      <c r="C165" s="663"/>
      <c r="D165" s="23" t="s">
        <v>223</v>
      </c>
      <c r="E165" s="24" t="s">
        <v>81</v>
      </c>
      <c r="F165" s="26">
        <v>450</v>
      </c>
      <c r="G165" s="18"/>
      <c r="H165" s="28">
        <f t="shared" si="10"/>
        <v>473</v>
      </c>
      <c r="I165" s="112">
        <v>430</v>
      </c>
      <c r="J165" s="161">
        <f t="shared" si="11"/>
        <v>1.05</v>
      </c>
      <c r="K165" s="112"/>
    </row>
    <row r="166" spans="1:11">
      <c r="A166" s="661" t="s">
        <v>1630</v>
      </c>
      <c r="B166" s="662"/>
      <c r="C166" s="663"/>
      <c r="D166" s="23" t="s">
        <v>224</v>
      </c>
      <c r="E166" s="24" t="s">
        <v>81</v>
      </c>
      <c r="F166" s="26">
        <v>340</v>
      </c>
      <c r="G166" s="18"/>
      <c r="H166" s="28">
        <f t="shared" si="10"/>
        <v>357</v>
      </c>
      <c r="I166" s="112">
        <v>300</v>
      </c>
      <c r="J166" s="161">
        <f t="shared" si="11"/>
        <v>1.1299999999999999</v>
      </c>
      <c r="K166" s="112"/>
    </row>
    <row r="167" spans="1:11">
      <c r="A167" s="661" t="s">
        <v>1631</v>
      </c>
      <c r="B167" s="662"/>
      <c r="C167" s="663"/>
      <c r="D167" s="23" t="s">
        <v>225</v>
      </c>
      <c r="E167" s="24" t="s">
        <v>81</v>
      </c>
      <c r="F167" s="26">
        <v>400</v>
      </c>
      <c r="G167" s="18"/>
      <c r="H167" s="28">
        <f t="shared" si="10"/>
        <v>420</v>
      </c>
      <c r="I167" s="112">
        <v>350</v>
      </c>
      <c r="J167" s="161">
        <f t="shared" si="11"/>
        <v>1.1399999999999999</v>
      </c>
      <c r="K167" s="112"/>
    </row>
    <row r="168" spans="1:11">
      <c r="A168" s="661" t="s">
        <v>1632</v>
      </c>
      <c r="B168" s="662"/>
      <c r="C168" s="663"/>
      <c r="D168" s="23" t="s">
        <v>226</v>
      </c>
      <c r="E168" s="24" t="s">
        <v>81</v>
      </c>
      <c r="F168" s="26">
        <v>350</v>
      </c>
      <c r="G168" s="18"/>
      <c r="H168" s="28">
        <f t="shared" si="10"/>
        <v>368</v>
      </c>
      <c r="I168" s="112">
        <v>300</v>
      </c>
      <c r="J168" s="161">
        <f t="shared" si="11"/>
        <v>1.17</v>
      </c>
      <c r="K168" s="112"/>
    </row>
    <row r="169" spans="1:11">
      <c r="A169" s="661" t="s">
        <v>1633</v>
      </c>
      <c r="B169" s="662"/>
      <c r="C169" s="663"/>
      <c r="D169" s="23" t="s">
        <v>227</v>
      </c>
      <c r="E169" s="24" t="s">
        <v>81</v>
      </c>
      <c r="F169" s="26">
        <v>350</v>
      </c>
      <c r="G169" s="18"/>
      <c r="H169" s="28">
        <f t="shared" si="10"/>
        <v>368</v>
      </c>
      <c r="I169" s="112">
        <v>250</v>
      </c>
      <c r="J169" s="161">
        <f t="shared" si="11"/>
        <v>1.4</v>
      </c>
      <c r="K169" s="112"/>
    </row>
    <row r="170" spans="1:11">
      <c r="A170" s="661" t="s">
        <v>1634</v>
      </c>
      <c r="B170" s="662"/>
      <c r="C170" s="663"/>
      <c r="D170" s="23" t="s">
        <v>228</v>
      </c>
      <c r="E170" s="24" t="s">
        <v>81</v>
      </c>
      <c r="F170" s="26">
        <v>450</v>
      </c>
      <c r="G170" s="18"/>
      <c r="H170" s="28">
        <f t="shared" si="10"/>
        <v>473</v>
      </c>
      <c r="I170" s="112">
        <v>400</v>
      </c>
      <c r="J170" s="161">
        <f t="shared" si="11"/>
        <v>1.1299999999999999</v>
      </c>
      <c r="K170" s="112"/>
    </row>
    <row r="171" spans="1:11">
      <c r="A171" s="661" t="s">
        <v>1635</v>
      </c>
      <c r="B171" s="662"/>
      <c r="C171" s="663"/>
      <c r="D171" s="23" t="s">
        <v>229</v>
      </c>
      <c r="E171" s="24" t="s">
        <v>81</v>
      </c>
      <c r="F171" s="26">
        <v>450</v>
      </c>
      <c r="G171" s="18"/>
      <c r="H171" s="28">
        <f t="shared" si="10"/>
        <v>473</v>
      </c>
      <c r="I171" s="112">
        <v>400</v>
      </c>
      <c r="J171" s="161">
        <f t="shared" si="11"/>
        <v>1.1299999999999999</v>
      </c>
      <c r="K171" s="112"/>
    </row>
    <row r="172" spans="1:11">
      <c r="A172" s="661" t="s">
        <v>1636</v>
      </c>
      <c r="B172" s="662"/>
      <c r="C172" s="663"/>
      <c r="D172" s="23" t="s">
        <v>230</v>
      </c>
      <c r="E172" s="24" t="s">
        <v>81</v>
      </c>
      <c r="F172" s="26">
        <v>450</v>
      </c>
      <c r="G172" s="18"/>
      <c r="H172" s="28">
        <f t="shared" si="10"/>
        <v>473</v>
      </c>
      <c r="I172" s="112">
        <v>420</v>
      </c>
      <c r="J172" s="161">
        <f t="shared" si="11"/>
        <v>1.07</v>
      </c>
      <c r="K172" s="112"/>
    </row>
    <row r="173" spans="1:11" ht="26.4">
      <c r="A173" s="661" t="s">
        <v>1637</v>
      </c>
      <c r="B173" s="662"/>
      <c r="C173" s="663"/>
      <c r="D173" s="23" t="s">
        <v>231</v>
      </c>
      <c r="E173" s="24" t="s">
        <v>81</v>
      </c>
      <c r="F173" s="26">
        <v>1000</v>
      </c>
      <c r="G173" s="18"/>
      <c r="H173" s="28">
        <f t="shared" si="10"/>
        <v>1050</v>
      </c>
      <c r="I173" s="112">
        <v>950</v>
      </c>
      <c r="J173" s="161">
        <f t="shared" si="11"/>
        <v>1.05</v>
      </c>
      <c r="K173" s="112"/>
    </row>
    <row r="174" spans="1:11">
      <c r="A174" s="661" t="s">
        <v>1638</v>
      </c>
      <c r="B174" s="662"/>
      <c r="C174" s="663"/>
      <c r="D174" s="23" t="s">
        <v>232</v>
      </c>
      <c r="E174" s="24" t="s">
        <v>81</v>
      </c>
      <c r="F174" s="26">
        <v>2700</v>
      </c>
      <c r="G174" s="18"/>
      <c r="H174" s="28">
        <f t="shared" si="10"/>
        <v>2835</v>
      </c>
      <c r="I174" s="112">
        <v>2700</v>
      </c>
      <c r="J174" s="161">
        <f t="shared" si="11"/>
        <v>1</v>
      </c>
      <c r="K174" s="112"/>
    </row>
    <row r="175" spans="1:11">
      <c r="A175" s="661" t="s">
        <v>1639</v>
      </c>
      <c r="B175" s="662"/>
      <c r="C175" s="663"/>
      <c r="D175" s="23" t="s">
        <v>233</v>
      </c>
      <c r="E175" s="24" t="s">
        <v>81</v>
      </c>
      <c r="F175" s="26">
        <v>2200</v>
      </c>
      <c r="G175" s="18"/>
      <c r="H175" s="28">
        <f t="shared" si="10"/>
        <v>2310</v>
      </c>
      <c r="I175" s="112">
        <v>2000</v>
      </c>
      <c r="J175" s="161">
        <f t="shared" si="11"/>
        <v>1.1000000000000001</v>
      </c>
      <c r="K175" s="112"/>
    </row>
    <row r="176" spans="1:11">
      <c r="A176" s="661" t="s">
        <v>1640</v>
      </c>
      <c r="B176" s="662"/>
      <c r="C176" s="663"/>
      <c r="D176" s="23" t="s">
        <v>234</v>
      </c>
      <c r="E176" s="24" t="s">
        <v>81</v>
      </c>
      <c r="F176" s="26">
        <v>2150</v>
      </c>
      <c r="G176" s="18"/>
      <c r="H176" s="28">
        <f t="shared" si="10"/>
        <v>2258</v>
      </c>
      <c r="I176" s="112">
        <v>2100</v>
      </c>
      <c r="J176" s="161">
        <f t="shared" si="11"/>
        <v>1.02</v>
      </c>
      <c r="K176" s="112"/>
    </row>
    <row r="177" spans="1:11">
      <c r="A177" s="661" t="s">
        <v>1641</v>
      </c>
      <c r="B177" s="662"/>
      <c r="C177" s="663"/>
      <c r="D177" s="23" t="s">
        <v>235</v>
      </c>
      <c r="E177" s="24" t="s">
        <v>81</v>
      </c>
      <c r="F177" s="26">
        <v>750</v>
      </c>
      <c r="G177" s="18"/>
      <c r="H177" s="28">
        <f t="shared" si="10"/>
        <v>788</v>
      </c>
      <c r="I177" s="112">
        <v>600</v>
      </c>
      <c r="J177" s="161">
        <f t="shared" si="11"/>
        <v>1.25</v>
      </c>
      <c r="K177" s="112"/>
    </row>
    <row r="178" spans="1:11">
      <c r="A178" s="661" t="s">
        <v>1642</v>
      </c>
      <c r="B178" s="662"/>
      <c r="C178" s="663"/>
      <c r="D178" s="14" t="s">
        <v>236</v>
      </c>
      <c r="E178" s="24" t="s">
        <v>81</v>
      </c>
      <c r="F178" s="26">
        <v>150</v>
      </c>
      <c r="G178" s="18"/>
      <c r="H178" s="28">
        <f t="shared" si="10"/>
        <v>158</v>
      </c>
      <c r="I178" s="112">
        <v>150</v>
      </c>
      <c r="J178" s="161">
        <f t="shared" si="11"/>
        <v>1</v>
      </c>
      <c r="K178" s="112"/>
    </row>
    <row r="179" spans="1:11">
      <c r="A179" s="661" t="s">
        <v>1643</v>
      </c>
      <c r="B179" s="662"/>
      <c r="C179" s="663"/>
      <c r="D179" s="14" t="s">
        <v>237</v>
      </c>
      <c r="E179" s="24" t="s">
        <v>81</v>
      </c>
      <c r="F179" s="26">
        <v>220</v>
      </c>
      <c r="G179" s="18"/>
      <c r="H179" s="28">
        <f t="shared" si="10"/>
        <v>231</v>
      </c>
      <c r="I179" s="112">
        <v>220</v>
      </c>
      <c r="J179" s="161">
        <f t="shared" si="11"/>
        <v>1</v>
      </c>
      <c r="K179" s="112"/>
    </row>
    <row r="180" spans="1:11">
      <c r="A180" s="661" t="s">
        <v>1644</v>
      </c>
      <c r="B180" s="662"/>
      <c r="C180" s="663"/>
      <c r="D180" s="14" t="s">
        <v>238</v>
      </c>
      <c r="E180" s="24" t="s">
        <v>81</v>
      </c>
      <c r="F180" s="26">
        <v>160</v>
      </c>
      <c r="G180" s="18"/>
      <c r="H180" s="28">
        <f t="shared" si="10"/>
        <v>168</v>
      </c>
      <c r="I180" s="112">
        <v>160</v>
      </c>
      <c r="J180" s="161">
        <f t="shared" si="11"/>
        <v>1</v>
      </c>
      <c r="K180" s="112"/>
    </row>
    <row r="181" spans="1:11">
      <c r="A181" s="661" t="s">
        <v>1645</v>
      </c>
      <c r="B181" s="662"/>
      <c r="C181" s="12"/>
      <c r="D181" s="565" t="s">
        <v>240</v>
      </c>
      <c r="E181" s="565"/>
      <c r="F181" s="565"/>
      <c r="G181" s="21"/>
      <c r="H181" s="165"/>
      <c r="I181" s="166"/>
      <c r="J181" s="166"/>
      <c r="K181" s="21"/>
    </row>
    <row r="182" spans="1:11">
      <c r="A182" s="661" t="s">
        <v>1646</v>
      </c>
      <c r="B182" s="662"/>
      <c r="C182" s="663"/>
      <c r="D182" s="23" t="s">
        <v>242</v>
      </c>
      <c r="E182" s="24" t="s">
        <v>81</v>
      </c>
      <c r="F182" s="26">
        <v>2300</v>
      </c>
      <c r="G182" s="18"/>
      <c r="H182" s="28">
        <f t="shared" si="10"/>
        <v>2415</v>
      </c>
      <c r="I182" s="26">
        <v>2300</v>
      </c>
      <c r="J182" s="161">
        <f t="shared" si="11"/>
        <v>1</v>
      </c>
      <c r="K182" s="112"/>
    </row>
    <row r="183" spans="1:11">
      <c r="A183" s="661" t="s">
        <v>1647</v>
      </c>
      <c r="B183" s="662"/>
      <c r="C183" s="663"/>
      <c r="D183" s="23" t="s">
        <v>244</v>
      </c>
      <c r="E183" s="24" t="s">
        <v>81</v>
      </c>
      <c r="F183" s="26">
        <v>3550</v>
      </c>
      <c r="G183" s="18"/>
      <c r="H183" s="28">
        <f t="shared" si="10"/>
        <v>3728</v>
      </c>
      <c r="I183" s="26">
        <v>3550</v>
      </c>
      <c r="J183" s="161">
        <f t="shared" si="11"/>
        <v>1</v>
      </c>
      <c r="K183" s="112"/>
    </row>
    <row r="184" spans="1:11" ht="26.4">
      <c r="A184" s="661" t="s">
        <v>1648</v>
      </c>
      <c r="B184" s="662"/>
      <c r="C184" s="663"/>
      <c r="D184" s="23" t="s">
        <v>883</v>
      </c>
      <c r="E184" s="24" t="s">
        <v>81</v>
      </c>
      <c r="F184" s="26">
        <v>3000</v>
      </c>
      <c r="G184" s="18"/>
      <c r="H184" s="28">
        <f t="shared" si="10"/>
        <v>3150</v>
      </c>
      <c r="I184" s="26">
        <v>3000</v>
      </c>
      <c r="J184" s="161">
        <f t="shared" si="11"/>
        <v>1</v>
      </c>
      <c r="K184" s="112"/>
    </row>
    <row r="185" spans="1:11" ht="26.4">
      <c r="A185" s="661" t="s">
        <v>1649</v>
      </c>
      <c r="B185" s="662"/>
      <c r="C185" s="663"/>
      <c r="D185" s="23" t="s">
        <v>247</v>
      </c>
      <c r="E185" s="24" t="s">
        <v>81</v>
      </c>
      <c r="F185" s="26">
        <v>4640</v>
      </c>
      <c r="G185" s="18"/>
      <c r="H185" s="28">
        <f t="shared" si="10"/>
        <v>4872</v>
      </c>
      <c r="I185" s="26">
        <v>4640</v>
      </c>
      <c r="J185" s="161">
        <f t="shared" si="11"/>
        <v>1</v>
      </c>
      <c r="K185" s="112"/>
    </row>
    <row r="186" spans="1:11" ht="26.4">
      <c r="A186" s="661" t="s">
        <v>1650</v>
      </c>
      <c r="B186" s="662"/>
      <c r="C186" s="663"/>
      <c r="D186" s="23" t="s">
        <v>249</v>
      </c>
      <c r="E186" s="24" t="s">
        <v>81</v>
      </c>
      <c r="F186" s="26">
        <v>5670</v>
      </c>
      <c r="G186" s="18"/>
      <c r="H186" s="28">
        <f t="shared" si="10"/>
        <v>5954</v>
      </c>
      <c r="I186" s="26">
        <v>5668</v>
      </c>
      <c r="J186" s="161">
        <f t="shared" si="11"/>
        <v>1</v>
      </c>
      <c r="K186" s="112"/>
    </row>
    <row r="187" spans="1:11" ht="26.4">
      <c r="A187" s="661" t="s">
        <v>1651</v>
      </c>
      <c r="B187" s="662"/>
      <c r="C187" s="663"/>
      <c r="D187" s="23" t="s">
        <v>251</v>
      </c>
      <c r="E187" s="24" t="s">
        <v>81</v>
      </c>
      <c r="F187" s="26">
        <v>7260</v>
      </c>
      <c r="G187" s="18"/>
      <c r="H187" s="28">
        <f t="shared" si="10"/>
        <v>7623</v>
      </c>
      <c r="I187" s="26">
        <v>7258</v>
      </c>
      <c r="J187" s="161">
        <f t="shared" si="11"/>
        <v>1</v>
      </c>
      <c r="K187" s="112"/>
    </row>
    <row r="188" spans="1:11" ht="26.4">
      <c r="A188" s="661" t="s">
        <v>1652</v>
      </c>
      <c r="B188" s="662"/>
      <c r="C188" s="663"/>
      <c r="D188" s="23" t="s">
        <v>253</v>
      </c>
      <c r="E188" s="24" t="s">
        <v>81</v>
      </c>
      <c r="F188" s="26">
        <v>4200</v>
      </c>
      <c r="G188" s="18"/>
      <c r="H188" s="28">
        <f t="shared" si="10"/>
        <v>4410</v>
      </c>
      <c r="I188" s="26">
        <v>4183</v>
      </c>
      <c r="J188" s="161">
        <f t="shared" si="11"/>
        <v>1</v>
      </c>
      <c r="K188" s="112"/>
    </row>
    <row r="189" spans="1:11" ht="26.4">
      <c r="A189" s="661" t="s">
        <v>1653</v>
      </c>
      <c r="B189" s="662"/>
      <c r="C189" s="663"/>
      <c r="D189" s="23" t="s">
        <v>254</v>
      </c>
      <c r="E189" s="24" t="s">
        <v>81</v>
      </c>
      <c r="F189" s="26">
        <v>5780</v>
      </c>
      <c r="G189" s="18"/>
      <c r="H189" s="28">
        <f t="shared" si="10"/>
        <v>6069</v>
      </c>
      <c r="I189" s="26">
        <v>5778</v>
      </c>
      <c r="J189" s="161">
        <f t="shared" si="11"/>
        <v>1</v>
      </c>
      <c r="K189" s="112"/>
    </row>
    <row r="190" spans="1:11" ht="26.4">
      <c r="A190" s="661" t="s">
        <v>1654</v>
      </c>
      <c r="B190" s="662"/>
      <c r="C190" s="663"/>
      <c r="D190" s="23" t="s">
        <v>255</v>
      </c>
      <c r="E190" s="24" t="s">
        <v>81</v>
      </c>
      <c r="F190" s="26">
        <v>5324</v>
      </c>
      <c r="G190" s="18"/>
      <c r="H190" s="28">
        <f t="shared" si="10"/>
        <v>5590</v>
      </c>
      <c r="I190" s="26">
        <v>5324</v>
      </c>
      <c r="J190" s="161">
        <f t="shared" si="11"/>
        <v>1</v>
      </c>
      <c r="K190" s="112"/>
    </row>
    <row r="191" spans="1:11" ht="26.4">
      <c r="A191" s="661" t="s">
        <v>1655</v>
      </c>
      <c r="B191" s="662"/>
      <c r="C191" s="663"/>
      <c r="D191" s="23" t="s">
        <v>256</v>
      </c>
      <c r="E191" s="24" t="s">
        <v>81</v>
      </c>
      <c r="F191" s="26">
        <v>6898</v>
      </c>
      <c r="G191" s="18"/>
      <c r="H191" s="28">
        <f t="shared" si="10"/>
        <v>7243</v>
      </c>
      <c r="I191" s="26">
        <v>6898</v>
      </c>
      <c r="J191" s="161">
        <f t="shared" si="11"/>
        <v>1</v>
      </c>
      <c r="K191" s="112"/>
    </row>
    <row r="192" spans="1:11">
      <c r="A192" s="661" t="s">
        <v>1656</v>
      </c>
      <c r="B192" s="662"/>
      <c r="C192" s="12"/>
      <c r="D192" s="565" t="s">
        <v>258</v>
      </c>
      <c r="E192" s="565"/>
      <c r="F192" s="565"/>
      <c r="G192" s="21"/>
      <c r="H192" s="165"/>
      <c r="I192" s="166"/>
      <c r="J192" s="166"/>
      <c r="K192" s="21"/>
    </row>
    <row r="193" spans="1:11">
      <c r="A193" s="661" t="s">
        <v>1657</v>
      </c>
      <c r="B193" s="662"/>
      <c r="C193" s="663"/>
      <c r="D193" s="43" t="s">
        <v>260</v>
      </c>
      <c r="E193" s="24" t="s">
        <v>81</v>
      </c>
      <c r="F193" s="26">
        <v>800</v>
      </c>
      <c r="G193" s="18"/>
      <c r="H193" s="28">
        <f t="shared" ref="H193:H199" si="12">F193*105%</f>
        <v>840</v>
      </c>
      <c r="I193" s="26">
        <v>800</v>
      </c>
      <c r="J193" s="161">
        <f t="shared" ref="J193:J199" si="13">F193/I193</f>
        <v>1</v>
      </c>
      <c r="K193" s="112"/>
    </row>
    <row r="194" spans="1:11">
      <c r="A194" s="661" t="s">
        <v>1658</v>
      </c>
      <c r="B194" s="662"/>
      <c r="C194" s="663"/>
      <c r="D194" s="23" t="s">
        <v>261</v>
      </c>
      <c r="E194" s="24" t="s">
        <v>81</v>
      </c>
      <c r="F194" s="26">
        <v>800</v>
      </c>
      <c r="G194" s="18"/>
      <c r="H194" s="28">
        <f t="shared" si="12"/>
        <v>840</v>
      </c>
      <c r="I194" s="26">
        <v>800</v>
      </c>
      <c r="J194" s="161">
        <f t="shared" si="13"/>
        <v>1</v>
      </c>
      <c r="K194" s="112"/>
    </row>
    <row r="195" spans="1:11">
      <c r="A195" s="661" t="s">
        <v>1659</v>
      </c>
      <c r="B195" s="662"/>
      <c r="C195" s="663"/>
      <c r="D195" s="23" t="s">
        <v>262</v>
      </c>
      <c r="E195" s="24" t="s">
        <v>81</v>
      </c>
      <c r="F195" s="26">
        <v>580</v>
      </c>
      <c r="G195" s="18"/>
      <c r="H195" s="28">
        <f t="shared" si="12"/>
        <v>609</v>
      </c>
      <c r="I195" s="26">
        <v>580</v>
      </c>
      <c r="J195" s="161">
        <f t="shared" si="13"/>
        <v>1</v>
      </c>
      <c r="K195" s="112"/>
    </row>
    <row r="196" spans="1:11">
      <c r="A196" s="661" t="s">
        <v>1660</v>
      </c>
      <c r="B196" s="662"/>
      <c r="C196" s="663"/>
      <c r="D196" s="23" t="s">
        <v>263</v>
      </c>
      <c r="E196" s="24" t="s">
        <v>81</v>
      </c>
      <c r="F196" s="26">
        <v>620</v>
      </c>
      <c r="G196" s="18"/>
      <c r="H196" s="28">
        <f t="shared" si="12"/>
        <v>651</v>
      </c>
      <c r="I196" s="26">
        <v>620</v>
      </c>
      <c r="J196" s="161">
        <f t="shared" si="13"/>
        <v>1</v>
      </c>
      <c r="K196" s="112"/>
    </row>
    <row r="197" spans="1:11">
      <c r="A197" s="661" t="s">
        <v>1661</v>
      </c>
      <c r="B197" s="662"/>
      <c r="C197" s="663"/>
      <c r="D197" s="23" t="s">
        <v>264</v>
      </c>
      <c r="E197" s="24" t="s">
        <v>81</v>
      </c>
      <c r="F197" s="26">
        <v>660</v>
      </c>
      <c r="G197" s="18"/>
      <c r="H197" s="28">
        <f t="shared" si="12"/>
        <v>693</v>
      </c>
      <c r="I197" s="26">
        <v>660</v>
      </c>
      <c r="J197" s="161">
        <f t="shared" si="13"/>
        <v>1</v>
      </c>
      <c r="K197" s="112"/>
    </row>
    <row r="198" spans="1:11">
      <c r="A198" s="661" t="s">
        <v>1662</v>
      </c>
      <c r="B198" s="662"/>
      <c r="C198" s="663"/>
      <c r="D198" s="23" t="s">
        <v>265</v>
      </c>
      <c r="E198" s="24" t="s">
        <v>81</v>
      </c>
      <c r="F198" s="26">
        <v>620</v>
      </c>
      <c r="G198" s="18"/>
      <c r="H198" s="28">
        <f t="shared" si="12"/>
        <v>651</v>
      </c>
      <c r="I198" s="26">
        <v>620</v>
      </c>
      <c r="J198" s="161">
        <f t="shared" si="13"/>
        <v>1</v>
      </c>
      <c r="K198" s="112"/>
    </row>
    <row r="199" spans="1:11">
      <c r="A199" s="661" t="s">
        <v>1663</v>
      </c>
      <c r="B199" s="662"/>
      <c r="C199" s="663"/>
      <c r="D199" s="23" t="s">
        <v>266</v>
      </c>
      <c r="E199" s="24" t="s">
        <v>81</v>
      </c>
      <c r="F199" s="26">
        <v>700</v>
      </c>
      <c r="G199" s="18"/>
      <c r="H199" s="28">
        <f t="shared" si="12"/>
        <v>735</v>
      </c>
      <c r="I199" s="26">
        <v>700</v>
      </c>
      <c r="J199" s="161">
        <f t="shared" si="13"/>
        <v>1</v>
      </c>
      <c r="K199" s="112"/>
    </row>
    <row r="200" spans="1:11">
      <c r="A200" s="661" t="s">
        <v>1664</v>
      </c>
      <c r="B200" s="662"/>
      <c r="C200" s="38"/>
      <c r="D200" s="567" t="s">
        <v>769</v>
      </c>
      <c r="E200" s="567"/>
      <c r="F200" s="567"/>
      <c r="G200" s="21"/>
      <c r="H200" s="165"/>
      <c r="I200" s="166"/>
      <c r="J200" s="166"/>
      <c r="K200" s="21"/>
    </row>
    <row r="201" spans="1:11">
      <c r="A201" s="661" t="s">
        <v>1665</v>
      </c>
      <c r="B201" s="662"/>
      <c r="C201" s="663"/>
      <c r="D201" s="14" t="s">
        <v>270</v>
      </c>
      <c r="E201" s="15" t="s">
        <v>81</v>
      </c>
      <c r="F201" s="26">
        <v>220</v>
      </c>
      <c r="G201" s="18"/>
      <c r="H201" s="28">
        <f>F201*105%</f>
        <v>231</v>
      </c>
      <c r="I201" s="26">
        <v>220</v>
      </c>
      <c r="J201" s="161">
        <f>F201/I201</f>
        <v>1</v>
      </c>
      <c r="K201" s="112"/>
    </row>
    <row r="202" spans="1:11">
      <c r="A202" s="661" t="s">
        <v>1666</v>
      </c>
      <c r="B202" s="662"/>
      <c r="C202" s="663"/>
      <c r="D202" s="14" t="s">
        <v>272</v>
      </c>
      <c r="E202" s="24" t="s">
        <v>81</v>
      </c>
      <c r="F202" s="26">
        <v>100</v>
      </c>
      <c r="G202" s="18"/>
      <c r="H202" s="28">
        <f>F202*105%</f>
        <v>105</v>
      </c>
      <c r="I202" s="26">
        <v>100</v>
      </c>
      <c r="J202" s="161">
        <f>F202/I202</f>
        <v>1</v>
      </c>
      <c r="K202" s="112"/>
    </row>
    <row r="203" spans="1:11">
      <c r="A203" s="252" t="s">
        <v>334</v>
      </c>
      <c r="B203" s="253"/>
      <c r="C203" s="10"/>
      <c r="D203" s="574" t="s">
        <v>909</v>
      </c>
      <c r="E203" s="574"/>
      <c r="F203" s="574"/>
      <c r="G203" s="41"/>
      <c r="H203" s="167"/>
      <c r="I203" s="168"/>
      <c r="J203" s="41"/>
      <c r="K203" s="265"/>
    </row>
    <row r="204" spans="1:11">
      <c r="A204" s="661" t="s">
        <v>335</v>
      </c>
      <c r="B204" s="662"/>
      <c r="C204" s="69"/>
      <c r="D204" s="565" t="s">
        <v>874</v>
      </c>
      <c r="E204" s="565"/>
      <c r="F204" s="565"/>
      <c r="G204" s="21"/>
      <c r="H204" s="165"/>
      <c r="I204" s="166"/>
      <c r="J204" s="21"/>
      <c r="K204" s="265"/>
    </row>
    <row r="205" spans="1:11">
      <c r="A205" s="661" t="s">
        <v>337</v>
      </c>
      <c r="B205" s="662"/>
      <c r="C205" s="663"/>
      <c r="D205" s="158" t="s">
        <v>45</v>
      </c>
      <c r="E205" s="16" t="s">
        <v>81</v>
      </c>
      <c r="F205" s="16">
        <v>500</v>
      </c>
      <c r="G205" s="21"/>
      <c r="H205" s="82">
        <f>F205*105%</f>
        <v>525</v>
      </c>
      <c r="I205" s="130">
        <v>500</v>
      </c>
      <c r="J205" s="160">
        <f>F205/I205</f>
        <v>1</v>
      </c>
      <c r="K205" s="265"/>
    </row>
    <row r="206" spans="1:11">
      <c r="A206" s="661" t="s">
        <v>339</v>
      </c>
      <c r="B206" s="662"/>
      <c r="C206" s="663"/>
      <c r="D206" s="158" t="s">
        <v>48</v>
      </c>
      <c r="E206" s="16" t="s">
        <v>81</v>
      </c>
      <c r="F206" s="16">
        <v>500</v>
      </c>
      <c r="G206" s="21"/>
      <c r="H206" s="82">
        <f t="shared" ref="H206:H252" si="14">F206*105%</f>
        <v>525</v>
      </c>
      <c r="I206" s="130">
        <v>500</v>
      </c>
      <c r="J206" s="160">
        <f t="shared" ref="J206:J245" si="15">F206/I206</f>
        <v>1</v>
      </c>
      <c r="K206" s="265"/>
    </row>
    <row r="207" spans="1:11">
      <c r="A207" s="661" t="s">
        <v>340</v>
      </c>
      <c r="B207" s="662"/>
      <c r="C207" s="663"/>
      <c r="D207" s="158" t="s">
        <v>49</v>
      </c>
      <c r="E207" s="16" t="s">
        <v>81</v>
      </c>
      <c r="F207" s="16">
        <v>300</v>
      </c>
      <c r="G207" s="21"/>
      <c r="H207" s="82">
        <f t="shared" si="14"/>
        <v>315</v>
      </c>
      <c r="I207" s="130">
        <v>250</v>
      </c>
      <c r="J207" s="160">
        <f t="shared" si="15"/>
        <v>1.2</v>
      </c>
      <c r="K207" s="265"/>
    </row>
    <row r="208" spans="1:11">
      <c r="A208" s="661" t="s">
        <v>342</v>
      </c>
      <c r="B208" s="662"/>
      <c r="C208" s="12"/>
      <c r="D208" s="565" t="s">
        <v>274</v>
      </c>
      <c r="E208" s="565"/>
      <c r="F208" s="565"/>
      <c r="G208" s="21"/>
      <c r="H208" s="162"/>
      <c r="I208" s="163"/>
      <c r="J208" s="164"/>
      <c r="K208" s="265"/>
    </row>
    <row r="209" spans="1:11">
      <c r="A209" s="661" t="s">
        <v>343</v>
      </c>
      <c r="B209" s="662"/>
      <c r="C209" s="663"/>
      <c r="D209" s="14" t="s">
        <v>275</v>
      </c>
      <c r="E209" s="42" t="s">
        <v>276</v>
      </c>
      <c r="F209" s="16">
        <v>130</v>
      </c>
      <c r="G209" s="18"/>
      <c r="H209" s="82">
        <f t="shared" si="14"/>
        <v>137</v>
      </c>
      <c r="I209" s="16">
        <v>110</v>
      </c>
      <c r="J209" s="160">
        <f t="shared" si="15"/>
        <v>1.18</v>
      </c>
      <c r="K209" s="265"/>
    </row>
    <row r="210" spans="1:11">
      <c r="A210" s="661" t="s">
        <v>344</v>
      </c>
      <c r="B210" s="662"/>
      <c r="C210" s="663"/>
      <c r="D210" s="14" t="s">
        <v>277</v>
      </c>
      <c r="E210" s="42" t="s">
        <v>276</v>
      </c>
      <c r="F210" s="16">
        <v>115</v>
      </c>
      <c r="G210" s="18"/>
      <c r="H210" s="82">
        <f t="shared" si="14"/>
        <v>121</v>
      </c>
      <c r="I210" s="16">
        <v>100</v>
      </c>
      <c r="J210" s="160">
        <f t="shared" si="15"/>
        <v>1.1499999999999999</v>
      </c>
      <c r="K210" s="265"/>
    </row>
    <row r="211" spans="1:11">
      <c r="A211" s="661" t="s">
        <v>345</v>
      </c>
      <c r="B211" s="662"/>
      <c r="C211" s="663"/>
      <c r="D211" s="14" t="s">
        <v>278</v>
      </c>
      <c r="E211" s="42" t="s">
        <v>276</v>
      </c>
      <c r="F211" s="16">
        <v>115</v>
      </c>
      <c r="G211" s="18"/>
      <c r="H211" s="82">
        <f t="shared" si="14"/>
        <v>121</v>
      </c>
      <c r="I211" s="16">
        <v>100</v>
      </c>
      <c r="J211" s="160">
        <f t="shared" si="15"/>
        <v>1.1499999999999999</v>
      </c>
      <c r="K211" s="265"/>
    </row>
    <row r="212" spans="1:11">
      <c r="A212" s="661" t="s">
        <v>346</v>
      </c>
      <c r="B212" s="662"/>
      <c r="C212" s="663"/>
      <c r="D212" s="14" t="s">
        <v>279</v>
      </c>
      <c r="E212" s="42" t="s">
        <v>276</v>
      </c>
      <c r="F212" s="16">
        <v>120</v>
      </c>
      <c r="G212" s="18"/>
      <c r="H212" s="82">
        <f t="shared" si="14"/>
        <v>126</v>
      </c>
      <c r="I212" s="16">
        <v>110</v>
      </c>
      <c r="J212" s="160">
        <f t="shared" si="15"/>
        <v>1.0900000000000001</v>
      </c>
      <c r="K212" s="265"/>
    </row>
    <row r="213" spans="1:11">
      <c r="A213" s="661" t="s">
        <v>934</v>
      </c>
      <c r="B213" s="662"/>
      <c r="C213" s="663"/>
      <c r="D213" s="14" t="s">
        <v>280</v>
      </c>
      <c r="E213" s="42" t="s">
        <v>276</v>
      </c>
      <c r="F213" s="16">
        <v>120</v>
      </c>
      <c r="G213" s="18"/>
      <c r="H213" s="82">
        <f t="shared" si="14"/>
        <v>126</v>
      </c>
      <c r="I213" s="16">
        <v>110</v>
      </c>
      <c r="J213" s="160">
        <f t="shared" si="15"/>
        <v>1.0900000000000001</v>
      </c>
      <c r="K213" s="265"/>
    </row>
    <row r="214" spans="1:11">
      <c r="A214" s="661" t="s">
        <v>935</v>
      </c>
      <c r="B214" s="662"/>
      <c r="C214" s="663"/>
      <c r="D214" s="14" t="s">
        <v>281</v>
      </c>
      <c r="E214" s="42" t="s">
        <v>276</v>
      </c>
      <c r="F214" s="16">
        <v>115</v>
      </c>
      <c r="G214" s="18"/>
      <c r="H214" s="82">
        <f t="shared" si="14"/>
        <v>121</v>
      </c>
      <c r="I214" s="16">
        <v>100</v>
      </c>
      <c r="J214" s="160">
        <f t="shared" si="15"/>
        <v>1.1499999999999999</v>
      </c>
      <c r="K214" s="265"/>
    </row>
    <row r="215" spans="1:11">
      <c r="A215" s="661" t="s">
        <v>936</v>
      </c>
      <c r="B215" s="662"/>
      <c r="C215" s="663"/>
      <c r="D215" s="14" t="s">
        <v>931</v>
      </c>
      <c r="E215" s="42" t="s">
        <v>276</v>
      </c>
      <c r="F215" s="16">
        <v>120</v>
      </c>
      <c r="G215" s="18"/>
      <c r="H215" s="82">
        <f t="shared" si="14"/>
        <v>126</v>
      </c>
      <c r="I215" s="16">
        <v>110</v>
      </c>
      <c r="J215" s="160">
        <f t="shared" si="15"/>
        <v>1.0900000000000001</v>
      </c>
      <c r="K215" s="265"/>
    </row>
    <row r="216" spans="1:11">
      <c r="A216" s="661" t="s">
        <v>937</v>
      </c>
      <c r="B216" s="662"/>
      <c r="C216" s="663"/>
      <c r="D216" s="14" t="s">
        <v>282</v>
      </c>
      <c r="E216" s="42" t="s">
        <v>276</v>
      </c>
      <c r="F216" s="16">
        <v>70</v>
      </c>
      <c r="G216" s="18"/>
      <c r="H216" s="82">
        <f t="shared" si="14"/>
        <v>74</v>
      </c>
      <c r="I216" s="16">
        <v>67</v>
      </c>
      <c r="J216" s="160">
        <f t="shared" si="15"/>
        <v>1.04</v>
      </c>
      <c r="K216" s="265"/>
    </row>
    <row r="217" spans="1:11">
      <c r="A217" s="661" t="s">
        <v>938</v>
      </c>
      <c r="B217" s="662"/>
      <c r="C217" s="663"/>
      <c r="D217" s="14" t="s">
        <v>283</v>
      </c>
      <c r="E217" s="42" t="s">
        <v>276</v>
      </c>
      <c r="F217" s="16">
        <v>90</v>
      </c>
      <c r="G217" s="18"/>
      <c r="H217" s="82">
        <f t="shared" si="14"/>
        <v>95</v>
      </c>
      <c r="I217" s="16">
        <v>80</v>
      </c>
      <c r="J217" s="160">
        <f t="shared" si="15"/>
        <v>1.1299999999999999</v>
      </c>
      <c r="K217" s="265"/>
    </row>
    <row r="218" spans="1:11">
      <c r="A218" s="661" t="s">
        <v>939</v>
      </c>
      <c r="B218" s="662"/>
      <c r="C218" s="663"/>
      <c r="D218" s="14" t="s">
        <v>284</v>
      </c>
      <c r="E218" s="42" t="s">
        <v>276</v>
      </c>
      <c r="F218" s="16">
        <v>90</v>
      </c>
      <c r="G218" s="18"/>
      <c r="H218" s="82">
        <f t="shared" si="14"/>
        <v>95</v>
      </c>
      <c r="I218" s="16">
        <v>80</v>
      </c>
      <c r="J218" s="160">
        <f t="shared" si="15"/>
        <v>1.1299999999999999</v>
      </c>
      <c r="K218" s="265"/>
    </row>
    <row r="219" spans="1:11">
      <c r="A219" s="661" t="s">
        <v>940</v>
      </c>
      <c r="B219" s="662"/>
      <c r="C219" s="663"/>
      <c r="D219" s="14" t="s">
        <v>285</v>
      </c>
      <c r="E219" s="42" t="s">
        <v>276</v>
      </c>
      <c r="F219" s="16">
        <v>90</v>
      </c>
      <c r="G219" s="18"/>
      <c r="H219" s="82">
        <f t="shared" si="14"/>
        <v>95</v>
      </c>
      <c r="I219" s="16">
        <v>80</v>
      </c>
      <c r="J219" s="160">
        <f t="shared" si="15"/>
        <v>1.1299999999999999</v>
      </c>
      <c r="K219" s="265"/>
    </row>
    <row r="220" spans="1:11">
      <c r="A220" s="661" t="s">
        <v>941</v>
      </c>
      <c r="B220" s="662"/>
      <c r="C220" s="663"/>
      <c r="D220" s="14" t="s">
        <v>286</v>
      </c>
      <c r="E220" s="42" t="s">
        <v>276</v>
      </c>
      <c r="F220" s="16">
        <v>100</v>
      </c>
      <c r="G220" s="18"/>
      <c r="H220" s="82">
        <f t="shared" si="14"/>
        <v>105</v>
      </c>
      <c r="I220" s="16">
        <v>90</v>
      </c>
      <c r="J220" s="160">
        <f t="shared" si="15"/>
        <v>1.1100000000000001</v>
      </c>
      <c r="K220" s="265"/>
    </row>
    <row r="221" spans="1:11">
      <c r="A221" s="661" t="s">
        <v>942</v>
      </c>
      <c r="B221" s="662"/>
      <c r="C221" s="663"/>
      <c r="D221" s="14" t="s">
        <v>287</v>
      </c>
      <c r="E221" s="42" t="s">
        <v>288</v>
      </c>
      <c r="F221" s="26">
        <v>1200</v>
      </c>
      <c r="G221" s="18"/>
      <c r="H221" s="82">
        <f t="shared" si="14"/>
        <v>1260</v>
      </c>
      <c r="I221" s="26">
        <v>1000</v>
      </c>
      <c r="J221" s="160">
        <f t="shared" si="15"/>
        <v>1.2</v>
      </c>
      <c r="K221" s="265"/>
    </row>
    <row r="222" spans="1:11">
      <c r="A222" s="661" t="s">
        <v>347</v>
      </c>
      <c r="B222" s="662"/>
      <c r="C222" s="12"/>
      <c r="D222" s="565" t="s">
        <v>289</v>
      </c>
      <c r="E222" s="565"/>
      <c r="F222" s="565"/>
      <c r="G222" s="21"/>
      <c r="H222" s="82">
        <f t="shared" si="14"/>
        <v>0</v>
      </c>
      <c r="I222" s="163"/>
      <c r="J222" s="164"/>
      <c r="K222" s="265"/>
    </row>
    <row r="223" spans="1:11">
      <c r="A223" s="661" t="s">
        <v>349</v>
      </c>
      <c r="B223" s="662"/>
      <c r="C223" s="663"/>
      <c r="D223" s="14" t="s">
        <v>290</v>
      </c>
      <c r="E223" s="42" t="s">
        <v>276</v>
      </c>
      <c r="F223" s="16">
        <v>120</v>
      </c>
      <c r="G223" s="18"/>
      <c r="H223" s="82">
        <f t="shared" si="14"/>
        <v>126</v>
      </c>
      <c r="I223" s="16">
        <v>100</v>
      </c>
      <c r="J223" s="160">
        <f t="shared" si="15"/>
        <v>1.2</v>
      </c>
      <c r="K223" s="265"/>
    </row>
    <row r="224" spans="1:11">
      <c r="A224" s="661" t="s">
        <v>943</v>
      </c>
      <c r="B224" s="662"/>
      <c r="C224" s="663"/>
      <c r="D224" s="14" t="s">
        <v>291</v>
      </c>
      <c r="E224" s="42" t="s">
        <v>276</v>
      </c>
      <c r="F224" s="16">
        <v>120</v>
      </c>
      <c r="G224" s="18"/>
      <c r="H224" s="82">
        <f t="shared" si="14"/>
        <v>126</v>
      </c>
      <c r="I224" s="16">
        <v>100</v>
      </c>
      <c r="J224" s="160">
        <f t="shared" si="15"/>
        <v>1.2</v>
      </c>
      <c r="K224" s="265"/>
    </row>
    <row r="225" spans="1:11">
      <c r="A225" s="661" t="s">
        <v>944</v>
      </c>
      <c r="B225" s="662"/>
      <c r="C225" s="663"/>
      <c r="D225" s="14" t="s">
        <v>292</v>
      </c>
      <c r="E225" s="42" t="s">
        <v>276</v>
      </c>
      <c r="F225" s="16">
        <v>120</v>
      </c>
      <c r="G225" s="18"/>
      <c r="H225" s="82">
        <f t="shared" si="14"/>
        <v>126</v>
      </c>
      <c r="I225" s="16">
        <v>100</v>
      </c>
      <c r="J225" s="160">
        <f t="shared" si="15"/>
        <v>1.2</v>
      </c>
      <c r="K225" s="265"/>
    </row>
    <row r="226" spans="1:11">
      <c r="A226" s="661" t="s">
        <v>945</v>
      </c>
      <c r="B226" s="662"/>
      <c r="C226" s="663"/>
      <c r="D226" s="14" t="s">
        <v>293</v>
      </c>
      <c r="E226" s="42" t="s">
        <v>276</v>
      </c>
      <c r="F226" s="16">
        <v>145</v>
      </c>
      <c r="G226" s="18"/>
      <c r="H226" s="82">
        <f t="shared" si="14"/>
        <v>152</v>
      </c>
      <c r="I226" s="16">
        <v>120</v>
      </c>
      <c r="J226" s="160">
        <f t="shared" si="15"/>
        <v>1.21</v>
      </c>
      <c r="K226" s="265"/>
    </row>
    <row r="227" spans="1:11">
      <c r="A227" s="661" t="s">
        <v>946</v>
      </c>
      <c r="B227" s="662"/>
      <c r="C227" s="663"/>
      <c r="D227" s="14" t="s">
        <v>294</v>
      </c>
      <c r="E227" s="42" t="s">
        <v>276</v>
      </c>
      <c r="F227" s="16">
        <v>120</v>
      </c>
      <c r="G227" s="18"/>
      <c r="H227" s="82">
        <f t="shared" si="14"/>
        <v>126</v>
      </c>
      <c r="I227" s="16">
        <v>100</v>
      </c>
      <c r="J227" s="160">
        <f t="shared" si="15"/>
        <v>1.2</v>
      </c>
      <c r="K227" s="265"/>
    </row>
    <row r="228" spans="1:11">
      <c r="A228" s="661" t="s">
        <v>947</v>
      </c>
      <c r="B228" s="662"/>
      <c r="C228" s="663"/>
      <c r="D228" s="14" t="s">
        <v>295</v>
      </c>
      <c r="E228" s="42" t="s">
        <v>276</v>
      </c>
      <c r="F228" s="16">
        <v>145</v>
      </c>
      <c r="G228" s="18"/>
      <c r="H228" s="82">
        <f t="shared" si="14"/>
        <v>152</v>
      </c>
      <c r="I228" s="16">
        <v>115</v>
      </c>
      <c r="J228" s="160">
        <f t="shared" si="15"/>
        <v>1.26</v>
      </c>
      <c r="K228" s="265"/>
    </row>
    <row r="229" spans="1:11">
      <c r="A229" s="661" t="s">
        <v>948</v>
      </c>
      <c r="B229" s="662"/>
      <c r="C229" s="663"/>
      <c r="D229" s="14" t="s">
        <v>296</v>
      </c>
      <c r="E229" s="42" t="s">
        <v>276</v>
      </c>
      <c r="F229" s="16">
        <v>120</v>
      </c>
      <c r="G229" s="18"/>
      <c r="H229" s="82">
        <f t="shared" si="14"/>
        <v>126</v>
      </c>
      <c r="I229" s="16">
        <v>100</v>
      </c>
      <c r="J229" s="160">
        <f t="shared" si="15"/>
        <v>1.2</v>
      </c>
      <c r="K229" s="265"/>
    </row>
    <row r="230" spans="1:11">
      <c r="A230" s="661" t="s">
        <v>949</v>
      </c>
      <c r="B230" s="662"/>
      <c r="C230" s="663"/>
      <c r="D230" s="14" t="s">
        <v>297</v>
      </c>
      <c r="E230" s="42" t="s">
        <v>276</v>
      </c>
      <c r="F230" s="16">
        <v>120</v>
      </c>
      <c r="G230" s="18"/>
      <c r="H230" s="82">
        <f t="shared" si="14"/>
        <v>126</v>
      </c>
      <c r="I230" s="16">
        <v>100</v>
      </c>
      <c r="J230" s="160">
        <f t="shared" si="15"/>
        <v>1.2</v>
      </c>
      <c r="K230" s="265"/>
    </row>
    <row r="231" spans="1:11">
      <c r="A231" s="661" t="s">
        <v>950</v>
      </c>
      <c r="B231" s="662"/>
      <c r="C231" s="663"/>
      <c r="D231" s="14" t="s">
        <v>298</v>
      </c>
      <c r="E231" s="42" t="s">
        <v>276</v>
      </c>
      <c r="F231" s="16">
        <v>120</v>
      </c>
      <c r="G231" s="18"/>
      <c r="H231" s="82">
        <f t="shared" si="14"/>
        <v>126</v>
      </c>
      <c r="I231" s="16">
        <v>100</v>
      </c>
      <c r="J231" s="160">
        <f t="shared" si="15"/>
        <v>1.2</v>
      </c>
      <c r="K231" s="265"/>
    </row>
    <row r="232" spans="1:11">
      <c r="A232" s="661" t="s">
        <v>951</v>
      </c>
      <c r="B232" s="662"/>
      <c r="C232" s="663"/>
      <c r="D232" s="14" t="s">
        <v>299</v>
      </c>
      <c r="E232" s="42" t="s">
        <v>276</v>
      </c>
      <c r="F232" s="16">
        <v>120</v>
      </c>
      <c r="G232" s="18"/>
      <c r="H232" s="82">
        <f t="shared" si="14"/>
        <v>126</v>
      </c>
      <c r="I232" s="16">
        <v>100</v>
      </c>
      <c r="J232" s="160">
        <f t="shared" si="15"/>
        <v>1.2</v>
      </c>
      <c r="K232" s="265"/>
    </row>
    <row r="233" spans="1:11">
      <c r="A233" s="661" t="s">
        <v>952</v>
      </c>
      <c r="B233" s="662"/>
      <c r="C233" s="663"/>
      <c r="D233" s="14" t="s">
        <v>300</v>
      </c>
      <c r="E233" s="42" t="s">
        <v>276</v>
      </c>
      <c r="F233" s="16">
        <v>190</v>
      </c>
      <c r="G233" s="18"/>
      <c r="H233" s="82">
        <f t="shared" si="14"/>
        <v>200</v>
      </c>
      <c r="I233" s="16">
        <v>150</v>
      </c>
      <c r="J233" s="160">
        <f t="shared" si="15"/>
        <v>1.27</v>
      </c>
      <c r="K233" s="265"/>
    </row>
    <row r="234" spans="1:11">
      <c r="A234" s="661" t="s">
        <v>953</v>
      </c>
      <c r="B234" s="662"/>
      <c r="C234" s="663"/>
      <c r="D234" s="14" t="s">
        <v>301</v>
      </c>
      <c r="E234" s="42" t="s">
        <v>276</v>
      </c>
      <c r="F234" s="16">
        <v>120</v>
      </c>
      <c r="G234" s="18"/>
      <c r="H234" s="82">
        <f t="shared" si="14"/>
        <v>126</v>
      </c>
      <c r="I234" s="16">
        <v>100</v>
      </c>
      <c r="J234" s="160">
        <f t="shared" si="15"/>
        <v>1.2</v>
      </c>
      <c r="K234" s="265"/>
    </row>
    <row r="235" spans="1:11">
      <c r="A235" s="661" t="s">
        <v>954</v>
      </c>
      <c r="B235" s="662"/>
      <c r="C235" s="663"/>
      <c r="D235" s="14" t="s">
        <v>302</v>
      </c>
      <c r="E235" s="42" t="s">
        <v>276</v>
      </c>
      <c r="F235" s="16">
        <v>170</v>
      </c>
      <c r="G235" s="18"/>
      <c r="H235" s="82">
        <f t="shared" si="14"/>
        <v>179</v>
      </c>
      <c r="I235" s="16">
        <v>140</v>
      </c>
      <c r="J235" s="160">
        <f t="shared" si="15"/>
        <v>1.21</v>
      </c>
      <c r="K235" s="265"/>
    </row>
    <row r="236" spans="1:11">
      <c r="A236" s="661" t="s">
        <v>955</v>
      </c>
      <c r="B236" s="662"/>
      <c r="C236" s="663"/>
      <c r="D236" s="14" t="s">
        <v>303</v>
      </c>
      <c r="E236" s="42" t="s">
        <v>276</v>
      </c>
      <c r="F236" s="16">
        <v>190</v>
      </c>
      <c r="G236" s="18"/>
      <c r="H236" s="82">
        <f t="shared" si="14"/>
        <v>200</v>
      </c>
      <c r="I236" s="16">
        <v>150</v>
      </c>
      <c r="J236" s="160">
        <f t="shared" si="15"/>
        <v>1.27</v>
      </c>
      <c r="K236" s="265"/>
    </row>
    <row r="237" spans="1:11">
      <c r="A237" s="661" t="s">
        <v>956</v>
      </c>
      <c r="B237" s="662"/>
      <c r="C237" s="663"/>
      <c r="D237" s="14" t="s">
        <v>304</v>
      </c>
      <c r="E237" s="42" t="s">
        <v>276</v>
      </c>
      <c r="F237" s="16">
        <v>145</v>
      </c>
      <c r="G237" s="18"/>
      <c r="H237" s="82">
        <f t="shared" si="14"/>
        <v>152</v>
      </c>
      <c r="I237" s="16">
        <v>120</v>
      </c>
      <c r="J237" s="160">
        <f t="shared" si="15"/>
        <v>1.21</v>
      </c>
      <c r="K237" s="265"/>
    </row>
    <row r="238" spans="1:11">
      <c r="A238" s="661" t="s">
        <v>957</v>
      </c>
      <c r="B238" s="662"/>
      <c r="C238" s="663"/>
      <c r="D238" s="14" t="s">
        <v>305</v>
      </c>
      <c r="E238" s="42" t="s">
        <v>276</v>
      </c>
      <c r="F238" s="16">
        <v>120</v>
      </c>
      <c r="G238" s="18"/>
      <c r="H238" s="82">
        <f t="shared" si="14"/>
        <v>126</v>
      </c>
      <c r="I238" s="16">
        <v>110</v>
      </c>
      <c r="J238" s="160">
        <f t="shared" si="15"/>
        <v>1.0900000000000001</v>
      </c>
      <c r="K238" s="265"/>
    </row>
    <row r="239" spans="1:11">
      <c r="A239" s="661" t="s">
        <v>958</v>
      </c>
      <c r="B239" s="662"/>
      <c r="C239" s="663"/>
      <c r="D239" s="14" t="s">
        <v>306</v>
      </c>
      <c r="E239" s="42" t="s">
        <v>276</v>
      </c>
      <c r="F239" s="16">
        <v>120</v>
      </c>
      <c r="G239" s="18"/>
      <c r="H239" s="82">
        <f t="shared" si="14"/>
        <v>126</v>
      </c>
      <c r="I239" s="16">
        <v>110</v>
      </c>
      <c r="J239" s="160">
        <f t="shared" si="15"/>
        <v>1.0900000000000001</v>
      </c>
      <c r="K239" s="265"/>
    </row>
    <row r="240" spans="1:11">
      <c r="A240" s="661" t="s">
        <v>959</v>
      </c>
      <c r="B240" s="662"/>
      <c r="C240" s="663"/>
      <c r="D240" s="14" t="s">
        <v>307</v>
      </c>
      <c r="E240" s="42" t="s">
        <v>276</v>
      </c>
      <c r="F240" s="16">
        <v>120</v>
      </c>
      <c r="G240" s="18"/>
      <c r="H240" s="82">
        <f t="shared" si="14"/>
        <v>126</v>
      </c>
      <c r="I240" s="16">
        <v>110</v>
      </c>
      <c r="J240" s="160">
        <f t="shared" si="15"/>
        <v>1.0900000000000001</v>
      </c>
      <c r="K240" s="265"/>
    </row>
    <row r="241" spans="1:11">
      <c r="A241" s="661" t="s">
        <v>960</v>
      </c>
      <c r="B241" s="662"/>
      <c r="C241" s="663"/>
      <c r="D241" s="14" t="s">
        <v>308</v>
      </c>
      <c r="E241" s="42" t="s">
        <v>276</v>
      </c>
      <c r="F241" s="16">
        <v>120</v>
      </c>
      <c r="G241" s="18"/>
      <c r="H241" s="82">
        <f t="shared" si="14"/>
        <v>126</v>
      </c>
      <c r="I241" s="16">
        <v>110</v>
      </c>
      <c r="J241" s="160">
        <f t="shared" si="15"/>
        <v>1.0900000000000001</v>
      </c>
      <c r="K241" s="265"/>
    </row>
    <row r="242" spans="1:11">
      <c r="A242" s="661" t="s">
        <v>351</v>
      </c>
      <c r="B242" s="662"/>
      <c r="C242" s="12"/>
      <c r="D242" s="565" t="s">
        <v>309</v>
      </c>
      <c r="E242" s="565"/>
      <c r="F242" s="565"/>
      <c r="G242" s="21"/>
      <c r="H242" s="162"/>
      <c r="I242" s="163"/>
      <c r="J242" s="164"/>
      <c r="K242" s="265"/>
    </row>
    <row r="243" spans="1:11">
      <c r="A243" s="661" t="s">
        <v>353</v>
      </c>
      <c r="B243" s="662"/>
      <c r="C243" s="663"/>
      <c r="D243" s="14" t="s">
        <v>310</v>
      </c>
      <c r="E243" s="42" t="s">
        <v>276</v>
      </c>
      <c r="F243" s="16">
        <v>80</v>
      </c>
      <c r="G243" s="18"/>
      <c r="H243" s="82">
        <f t="shared" si="14"/>
        <v>84</v>
      </c>
      <c r="I243" s="16">
        <v>80</v>
      </c>
      <c r="J243" s="160">
        <f t="shared" si="15"/>
        <v>1</v>
      </c>
      <c r="K243" s="265"/>
    </row>
    <row r="244" spans="1:11">
      <c r="A244" s="661" t="s">
        <v>359</v>
      </c>
      <c r="B244" s="662"/>
      <c r="C244" s="663"/>
      <c r="D244" s="14" t="s">
        <v>311</v>
      </c>
      <c r="E244" s="42" t="s">
        <v>276</v>
      </c>
      <c r="F244" s="16">
        <v>80</v>
      </c>
      <c r="G244" s="18"/>
      <c r="H244" s="82">
        <f t="shared" si="14"/>
        <v>84</v>
      </c>
      <c r="I244" s="16">
        <v>85</v>
      </c>
      <c r="J244" s="160">
        <f t="shared" si="15"/>
        <v>0.94</v>
      </c>
      <c r="K244" s="265"/>
    </row>
    <row r="245" spans="1:11">
      <c r="A245" s="661" t="s">
        <v>364</v>
      </c>
      <c r="B245" s="662"/>
      <c r="C245" s="663"/>
      <c r="D245" s="14" t="s">
        <v>312</v>
      </c>
      <c r="E245" s="42" t="s">
        <v>313</v>
      </c>
      <c r="F245" s="16">
        <v>70</v>
      </c>
      <c r="G245" s="18"/>
      <c r="H245" s="82">
        <f t="shared" si="14"/>
        <v>74</v>
      </c>
      <c r="I245" s="16">
        <v>65</v>
      </c>
      <c r="J245" s="160">
        <f t="shared" si="15"/>
        <v>1.08</v>
      </c>
      <c r="K245" s="265"/>
    </row>
    <row r="246" spans="1:11">
      <c r="A246" s="661" t="s">
        <v>374</v>
      </c>
      <c r="B246" s="662"/>
      <c r="C246" s="12"/>
      <c r="D246" s="565" t="s">
        <v>314</v>
      </c>
      <c r="E246" s="565"/>
      <c r="F246" s="565"/>
      <c r="G246" s="21"/>
      <c r="H246" s="162"/>
      <c r="I246" s="163"/>
      <c r="J246" s="164"/>
      <c r="K246" s="265"/>
    </row>
    <row r="247" spans="1:11">
      <c r="A247" s="661" t="s">
        <v>376</v>
      </c>
      <c r="B247" s="728"/>
      <c r="C247" s="729"/>
      <c r="D247" s="14" t="s">
        <v>315</v>
      </c>
      <c r="E247" s="15" t="s">
        <v>276</v>
      </c>
      <c r="F247" s="16">
        <v>208</v>
      </c>
      <c r="G247" s="18"/>
      <c r="H247" s="82">
        <f t="shared" si="14"/>
        <v>218</v>
      </c>
      <c r="I247" s="16">
        <v>208</v>
      </c>
      <c r="J247" s="160">
        <f>F247/I247</f>
        <v>1</v>
      </c>
      <c r="K247" s="265"/>
    </row>
    <row r="248" spans="1:11">
      <c r="A248" s="661" t="s">
        <v>379</v>
      </c>
      <c r="B248" s="662"/>
      <c r="C248" s="12"/>
      <c r="D248" s="565" t="s">
        <v>316</v>
      </c>
      <c r="E248" s="565"/>
      <c r="F248" s="565"/>
      <c r="G248" s="21"/>
      <c r="H248" s="162"/>
      <c r="I248" s="163"/>
      <c r="J248" s="164"/>
      <c r="K248" s="265"/>
    </row>
    <row r="249" spans="1:11">
      <c r="A249" s="661" t="s">
        <v>381</v>
      </c>
      <c r="B249" s="662"/>
      <c r="C249" s="663"/>
      <c r="D249" s="14" t="s">
        <v>317</v>
      </c>
      <c r="E249" s="42" t="s">
        <v>276</v>
      </c>
      <c r="F249" s="16">
        <v>115</v>
      </c>
      <c r="G249" s="18"/>
      <c r="H249" s="82">
        <f t="shared" si="14"/>
        <v>121</v>
      </c>
      <c r="I249" s="16">
        <v>100</v>
      </c>
      <c r="J249" s="160">
        <f>F249/I249</f>
        <v>1.1499999999999999</v>
      </c>
      <c r="K249" s="265"/>
    </row>
    <row r="250" spans="1:11">
      <c r="A250" s="661" t="s">
        <v>961</v>
      </c>
      <c r="B250" s="662"/>
      <c r="C250" s="12"/>
      <c r="D250" s="565" t="s">
        <v>318</v>
      </c>
      <c r="E250" s="565"/>
      <c r="F250" s="565"/>
      <c r="G250" s="21"/>
      <c r="H250" s="162"/>
      <c r="I250" s="163"/>
      <c r="J250" s="164"/>
      <c r="K250" s="265"/>
    </row>
    <row r="251" spans="1:11">
      <c r="A251" s="661" t="s">
        <v>962</v>
      </c>
      <c r="B251" s="662"/>
      <c r="C251" s="663"/>
      <c r="D251" s="14" t="s">
        <v>319</v>
      </c>
      <c r="E251" s="42" t="s">
        <v>276</v>
      </c>
      <c r="F251" s="16">
        <v>80</v>
      </c>
      <c r="G251" s="18"/>
      <c r="H251" s="82">
        <f t="shared" si="14"/>
        <v>84</v>
      </c>
      <c r="I251" s="16">
        <v>75</v>
      </c>
      <c r="J251" s="160">
        <f>F251/I251</f>
        <v>1.07</v>
      </c>
      <c r="K251" s="265"/>
    </row>
    <row r="252" spans="1:11">
      <c r="A252" s="661" t="s">
        <v>963</v>
      </c>
      <c r="B252" s="662"/>
      <c r="C252" s="663"/>
      <c r="D252" s="14" t="s">
        <v>320</v>
      </c>
      <c r="E252" s="42" t="s">
        <v>276</v>
      </c>
      <c r="F252" s="16">
        <v>80</v>
      </c>
      <c r="G252" s="18"/>
      <c r="H252" s="82">
        <f t="shared" si="14"/>
        <v>84</v>
      </c>
      <c r="I252" s="16">
        <v>75</v>
      </c>
      <c r="J252" s="160">
        <f>F252/I252</f>
        <v>1.07</v>
      </c>
      <c r="K252" s="265"/>
    </row>
    <row r="253" spans="1:11">
      <c r="A253" s="661" t="s">
        <v>964</v>
      </c>
      <c r="B253" s="662"/>
      <c r="C253" s="12"/>
      <c r="D253" s="565" t="s">
        <v>321</v>
      </c>
      <c r="E253" s="565"/>
      <c r="F253" s="565"/>
      <c r="G253" s="21"/>
      <c r="H253" s="162"/>
      <c r="I253" s="163"/>
      <c r="J253" s="164"/>
      <c r="K253" s="265"/>
    </row>
    <row r="254" spans="1:11">
      <c r="A254" s="661" t="s">
        <v>965</v>
      </c>
      <c r="B254" s="662"/>
      <c r="C254" s="662"/>
      <c r="D254" s="575" t="s">
        <v>322</v>
      </c>
      <c r="E254" s="575"/>
      <c r="F254" s="575"/>
      <c r="G254" s="21"/>
      <c r="H254" s="162"/>
      <c r="I254" s="163"/>
      <c r="J254" s="164"/>
      <c r="K254" s="265"/>
    </row>
    <row r="255" spans="1:11">
      <c r="A255" s="680" t="s">
        <v>966</v>
      </c>
      <c r="B255" s="681"/>
      <c r="C255" s="682"/>
      <c r="D255" s="14" t="s">
        <v>323</v>
      </c>
      <c r="E255" s="42" t="s">
        <v>276</v>
      </c>
      <c r="F255" s="16">
        <v>175</v>
      </c>
      <c r="G255" s="18"/>
      <c r="H255" s="82">
        <f>F255*105%</f>
        <v>184</v>
      </c>
      <c r="I255" s="16">
        <v>150</v>
      </c>
      <c r="J255" s="160">
        <f>F255/I255</f>
        <v>1.17</v>
      </c>
      <c r="K255" s="265"/>
    </row>
    <row r="256" spans="1:11">
      <c r="A256" s="680" t="s">
        <v>967</v>
      </c>
      <c r="B256" s="681"/>
      <c r="C256" s="682"/>
      <c r="D256" s="14" t="s">
        <v>324</v>
      </c>
      <c r="E256" s="42" t="s">
        <v>276</v>
      </c>
      <c r="F256" s="16">
        <v>120</v>
      </c>
      <c r="G256" s="18"/>
      <c r="H256" s="82">
        <f>F256*105%</f>
        <v>126</v>
      </c>
      <c r="I256" s="16">
        <v>120</v>
      </c>
      <c r="J256" s="160">
        <f>F256/I256</f>
        <v>1</v>
      </c>
      <c r="K256" s="265"/>
    </row>
    <row r="257" spans="1:11">
      <c r="A257" s="661" t="s">
        <v>968</v>
      </c>
      <c r="B257" s="662"/>
      <c r="C257" s="662"/>
      <c r="D257" s="575" t="s">
        <v>325</v>
      </c>
      <c r="E257" s="575"/>
      <c r="F257" s="575"/>
      <c r="G257" s="21"/>
      <c r="H257" s="162"/>
      <c r="I257" s="163"/>
      <c r="J257" s="164"/>
      <c r="K257" s="265"/>
    </row>
    <row r="258" spans="1:11">
      <c r="A258" s="680" t="s">
        <v>969</v>
      </c>
      <c r="B258" s="681"/>
      <c r="C258" s="682"/>
      <c r="D258" s="14" t="s">
        <v>323</v>
      </c>
      <c r="E258" s="42" t="s">
        <v>276</v>
      </c>
      <c r="F258" s="16">
        <v>130</v>
      </c>
      <c r="G258" s="18"/>
      <c r="H258" s="82">
        <f>F258*105%</f>
        <v>137</v>
      </c>
      <c r="I258" s="16">
        <v>110</v>
      </c>
      <c r="J258" s="160">
        <f>F258/I258</f>
        <v>1.18</v>
      </c>
      <c r="K258" s="265"/>
    </row>
    <row r="259" spans="1:11">
      <c r="A259" s="680" t="s">
        <v>970</v>
      </c>
      <c r="B259" s="681"/>
      <c r="C259" s="682"/>
      <c r="D259" s="14" t="s">
        <v>324</v>
      </c>
      <c r="E259" s="42" t="s">
        <v>276</v>
      </c>
      <c r="F259" s="16">
        <v>80</v>
      </c>
      <c r="G259" s="18"/>
      <c r="H259" s="82">
        <f>F259*105%</f>
        <v>84</v>
      </c>
      <c r="I259" s="16">
        <v>80</v>
      </c>
      <c r="J259" s="160">
        <f>F259/I259</f>
        <v>1</v>
      </c>
      <c r="K259" s="265"/>
    </row>
    <row r="260" spans="1:11">
      <c r="A260" s="661" t="s">
        <v>971</v>
      </c>
      <c r="B260" s="662"/>
      <c r="C260" s="662"/>
      <c r="D260" s="575" t="s">
        <v>326</v>
      </c>
      <c r="E260" s="575"/>
      <c r="F260" s="575"/>
      <c r="G260" s="21"/>
      <c r="H260" s="162"/>
      <c r="I260" s="163"/>
      <c r="J260" s="164"/>
      <c r="K260" s="265"/>
    </row>
    <row r="261" spans="1:11">
      <c r="A261" s="680" t="s">
        <v>972</v>
      </c>
      <c r="B261" s="681"/>
      <c r="C261" s="682"/>
      <c r="D261" s="14" t="s">
        <v>323</v>
      </c>
      <c r="E261" s="42" t="s">
        <v>276</v>
      </c>
      <c r="F261" s="16">
        <v>130</v>
      </c>
      <c r="G261" s="18"/>
      <c r="H261" s="82">
        <f t="shared" ref="H261:H268" si="16">F261*105%</f>
        <v>137</v>
      </c>
      <c r="I261" s="16">
        <v>110</v>
      </c>
      <c r="J261" s="160">
        <f>F261/I261</f>
        <v>1.18</v>
      </c>
      <c r="K261" s="265"/>
    </row>
    <row r="262" spans="1:11">
      <c r="A262" s="680" t="s">
        <v>973</v>
      </c>
      <c r="B262" s="681"/>
      <c r="C262" s="682"/>
      <c r="D262" s="14" t="s">
        <v>324</v>
      </c>
      <c r="E262" s="42" t="s">
        <v>276</v>
      </c>
      <c r="F262" s="16">
        <v>95</v>
      </c>
      <c r="G262" s="18"/>
      <c r="H262" s="82">
        <f t="shared" si="16"/>
        <v>100</v>
      </c>
      <c r="I262" s="16">
        <v>95</v>
      </c>
      <c r="J262" s="160">
        <f>F262/I262</f>
        <v>1</v>
      </c>
      <c r="K262" s="265"/>
    </row>
    <row r="263" spans="1:11">
      <c r="A263" s="661" t="s">
        <v>974</v>
      </c>
      <c r="B263" s="662"/>
      <c r="C263" s="662"/>
      <c r="D263" s="575" t="s">
        <v>327</v>
      </c>
      <c r="E263" s="575"/>
      <c r="F263" s="575"/>
      <c r="G263" s="21"/>
      <c r="H263" s="162"/>
      <c r="I263" s="163"/>
      <c r="J263" s="164"/>
      <c r="K263" s="265"/>
    </row>
    <row r="264" spans="1:11">
      <c r="A264" s="680" t="s">
        <v>975</v>
      </c>
      <c r="B264" s="681"/>
      <c r="C264" s="682"/>
      <c r="D264" s="14" t="s">
        <v>323</v>
      </c>
      <c r="E264" s="42" t="s">
        <v>276</v>
      </c>
      <c r="F264" s="16">
        <v>185</v>
      </c>
      <c r="G264" s="18"/>
      <c r="H264" s="82">
        <f t="shared" si="16"/>
        <v>194</v>
      </c>
      <c r="I264" s="16">
        <v>180</v>
      </c>
      <c r="J264" s="160">
        <f>F264/I264</f>
        <v>1.03</v>
      </c>
      <c r="K264" s="265"/>
    </row>
    <row r="265" spans="1:11">
      <c r="A265" s="680" t="s">
        <v>976</v>
      </c>
      <c r="B265" s="681"/>
      <c r="C265" s="682"/>
      <c r="D265" s="14" t="s">
        <v>324</v>
      </c>
      <c r="E265" s="42" t="s">
        <v>276</v>
      </c>
      <c r="F265" s="45">
        <v>135</v>
      </c>
      <c r="G265" s="18"/>
      <c r="H265" s="82">
        <f t="shared" si="16"/>
        <v>142</v>
      </c>
      <c r="I265" s="45">
        <v>155</v>
      </c>
      <c r="J265" s="160">
        <f>F265/I265</f>
        <v>0.87</v>
      </c>
      <c r="K265" s="265"/>
    </row>
    <row r="266" spans="1:11">
      <c r="A266" s="661" t="s">
        <v>977</v>
      </c>
      <c r="B266" s="662"/>
      <c r="C266" s="662"/>
      <c r="D266" s="575" t="s">
        <v>328</v>
      </c>
      <c r="E266" s="575"/>
      <c r="F266" s="575"/>
      <c r="G266" s="21"/>
      <c r="H266" s="162"/>
      <c r="I266" s="163"/>
      <c r="J266" s="164"/>
      <c r="K266" s="265"/>
    </row>
    <row r="267" spans="1:11">
      <c r="A267" s="680" t="s">
        <v>978</v>
      </c>
      <c r="B267" s="681"/>
      <c r="C267" s="682"/>
      <c r="D267" s="14" t="s">
        <v>323</v>
      </c>
      <c r="E267" s="42" t="s">
        <v>276</v>
      </c>
      <c r="F267" s="16">
        <v>235</v>
      </c>
      <c r="G267" s="18"/>
      <c r="H267" s="82">
        <f t="shared" si="16"/>
        <v>247</v>
      </c>
      <c r="I267" s="16">
        <v>180</v>
      </c>
      <c r="J267" s="160">
        <f>F267/I267</f>
        <v>1.31</v>
      </c>
      <c r="K267" s="265"/>
    </row>
    <row r="268" spans="1:11">
      <c r="A268" s="680" t="s">
        <v>979</v>
      </c>
      <c r="B268" s="681"/>
      <c r="C268" s="682"/>
      <c r="D268" s="14" t="s">
        <v>324</v>
      </c>
      <c r="E268" s="42" t="s">
        <v>276</v>
      </c>
      <c r="F268" s="16">
        <v>130</v>
      </c>
      <c r="G268" s="18"/>
      <c r="H268" s="82">
        <f t="shared" si="16"/>
        <v>137</v>
      </c>
      <c r="I268" s="16">
        <v>130</v>
      </c>
      <c r="J268" s="160">
        <f>F268/I268</f>
        <v>1</v>
      </c>
      <c r="K268" s="265"/>
    </row>
    <row r="269" spans="1:11">
      <c r="A269" s="661" t="s">
        <v>980</v>
      </c>
      <c r="B269" s="662"/>
      <c r="C269" s="662"/>
      <c r="D269" s="575" t="s">
        <v>329</v>
      </c>
      <c r="E269" s="575"/>
      <c r="F269" s="575"/>
      <c r="G269" s="21"/>
      <c r="H269" s="162"/>
      <c r="I269" s="163"/>
      <c r="J269" s="164"/>
      <c r="K269" s="265"/>
    </row>
    <row r="270" spans="1:11">
      <c r="A270" s="680" t="s">
        <v>981</v>
      </c>
      <c r="B270" s="681"/>
      <c r="C270" s="682"/>
      <c r="D270" s="14" t="s">
        <v>323</v>
      </c>
      <c r="E270" s="42" t="s">
        <v>276</v>
      </c>
      <c r="F270" s="16">
        <v>350</v>
      </c>
      <c r="G270" s="18"/>
      <c r="H270" s="82">
        <f>F270*105%</f>
        <v>368</v>
      </c>
      <c r="I270" s="16">
        <v>350</v>
      </c>
      <c r="J270" s="160">
        <f>F270/I270</f>
        <v>1</v>
      </c>
      <c r="K270" s="265"/>
    </row>
    <row r="271" spans="1:11">
      <c r="A271" s="661" t="s">
        <v>982</v>
      </c>
      <c r="B271" s="662"/>
      <c r="C271" s="662"/>
      <c r="D271" s="575" t="s">
        <v>330</v>
      </c>
      <c r="E271" s="575"/>
      <c r="F271" s="575"/>
      <c r="G271" s="21"/>
      <c r="H271" s="162"/>
      <c r="I271" s="163"/>
      <c r="J271" s="164"/>
      <c r="K271" s="265"/>
    </row>
    <row r="272" spans="1:11">
      <c r="A272" s="680" t="s">
        <v>983</v>
      </c>
      <c r="B272" s="681"/>
      <c r="C272" s="682"/>
      <c r="D272" s="14" t="s">
        <v>323</v>
      </c>
      <c r="E272" s="42" t="s">
        <v>276</v>
      </c>
      <c r="F272" s="16">
        <v>210</v>
      </c>
      <c r="G272" s="18"/>
      <c r="H272" s="82">
        <f>F272*105%</f>
        <v>221</v>
      </c>
      <c r="I272" s="16">
        <v>165</v>
      </c>
      <c r="J272" s="160">
        <f>F272/I272</f>
        <v>1.27</v>
      </c>
      <c r="K272" s="265"/>
    </row>
    <row r="273" spans="1:11">
      <c r="A273" s="680" t="s">
        <v>984</v>
      </c>
      <c r="B273" s="681"/>
      <c r="C273" s="682"/>
      <c r="D273" s="14" t="s">
        <v>324</v>
      </c>
      <c r="E273" s="42" t="s">
        <v>276</v>
      </c>
      <c r="F273" s="16">
        <v>130</v>
      </c>
      <c r="G273" s="18"/>
      <c r="H273" s="82">
        <f>F273*105%</f>
        <v>137</v>
      </c>
      <c r="I273" s="16">
        <v>130</v>
      </c>
      <c r="J273" s="160">
        <f>F273/I273</f>
        <v>1</v>
      </c>
      <c r="K273" s="265"/>
    </row>
    <row r="274" spans="1:11">
      <c r="A274" s="680" t="s">
        <v>985</v>
      </c>
      <c r="B274" s="681"/>
      <c r="C274" s="682"/>
      <c r="D274" s="143" t="s">
        <v>331</v>
      </c>
      <c r="E274" s="42" t="s">
        <v>276</v>
      </c>
      <c r="F274" s="46">
        <v>350</v>
      </c>
      <c r="G274" s="18"/>
      <c r="H274" s="82">
        <f>F274*105%</f>
        <v>368</v>
      </c>
      <c r="I274" s="46">
        <v>342</v>
      </c>
      <c r="J274" s="160">
        <f>F274/I274</f>
        <v>1.02</v>
      </c>
      <c r="K274" s="265"/>
    </row>
    <row r="275" spans="1:11">
      <c r="A275" s="661" t="s">
        <v>986</v>
      </c>
      <c r="B275" s="662"/>
      <c r="C275" s="662"/>
      <c r="D275" s="575" t="s">
        <v>769</v>
      </c>
      <c r="E275" s="575"/>
      <c r="F275" s="575"/>
      <c r="G275" s="21"/>
      <c r="H275" s="162"/>
      <c r="I275" s="163"/>
      <c r="J275" s="164"/>
      <c r="K275" s="265"/>
    </row>
    <row r="276" spans="1:11">
      <c r="A276" s="680" t="s">
        <v>987</v>
      </c>
      <c r="B276" s="681"/>
      <c r="C276" s="681"/>
      <c r="D276" s="14" t="s">
        <v>332</v>
      </c>
      <c r="E276" s="15" t="s">
        <v>81</v>
      </c>
      <c r="F276" s="16">
        <v>42</v>
      </c>
      <c r="G276" s="18"/>
      <c r="H276" s="82">
        <f>F276*105%</f>
        <v>44</v>
      </c>
      <c r="I276" s="16">
        <v>40</v>
      </c>
      <c r="J276" s="160">
        <f>F276/I276</f>
        <v>1.05</v>
      </c>
      <c r="K276" s="265"/>
    </row>
    <row r="277" spans="1:11">
      <c r="A277" s="680" t="s">
        <v>988</v>
      </c>
      <c r="B277" s="681"/>
      <c r="C277" s="681"/>
      <c r="D277" s="14" t="s">
        <v>333</v>
      </c>
      <c r="E277" s="15" t="s">
        <v>81</v>
      </c>
      <c r="F277" s="16">
        <v>42</v>
      </c>
      <c r="G277" s="18"/>
      <c r="H277" s="82">
        <f>F277*105%</f>
        <v>44</v>
      </c>
      <c r="I277" s="16">
        <v>40</v>
      </c>
      <c r="J277" s="160">
        <f>F277/I277</f>
        <v>1.05</v>
      </c>
      <c r="K277" s="265"/>
    </row>
    <row r="278" spans="1:11">
      <c r="A278" s="661" t="s">
        <v>1104</v>
      </c>
      <c r="B278" s="662"/>
      <c r="C278" s="12"/>
      <c r="D278" s="565" t="s">
        <v>1247</v>
      </c>
      <c r="E278" s="565"/>
      <c r="F278" s="565"/>
      <c r="G278" s="21"/>
      <c r="H278" s="162"/>
      <c r="I278" s="163"/>
      <c r="J278" s="164"/>
      <c r="K278" s="265"/>
    </row>
    <row r="279" spans="1:11">
      <c r="A279" s="661" t="s">
        <v>1105</v>
      </c>
      <c r="B279" s="662"/>
      <c r="C279" s="663"/>
      <c r="D279" s="14" t="s">
        <v>554</v>
      </c>
      <c r="E279" s="42" t="s">
        <v>1080</v>
      </c>
      <c r="F279" s="16">
        <v>880</v>
      </c>
      <c r="G279" s="18"/>
      <c r="H279" s="82">
        <f>F279*105%</f>
        <v>924</v>
      </c>
      <c r="I279" s="112">
        <v>860</v>
      </c>
      <c r="J279" s="181">
        <f>F279/I279</f>
        <v>1.02</v>
      </c>
      <c r="K279" s="265"/>
    </row>
    <row r="280" spans="1:11">
      <c r="A280" s="252" t="s">
        <v>387</v>
      </c>
      <c r="B280" s="253"/>
      <c r="C280" s="10"/>
      <c r="D280" s="574" t="s">
        <v>913</v>
      </c>
      <c r="E280" s="574"/>
      <c r="F280" s="574"/>
      <c r="G280" s="41"/>
      <c r="H280" s="167"/>
      <c r="I280" s="168"/>
      <c r="J280" s="41"/>
    </row>
    <row r="281" spans="1:11">
      <c r="A281" s="720" t="s">
        <v>388</v>
      </c>
      <c r="B281" s="721"/>
      <c r="C281" s="47"/>
      <c r="D281" s="723" t="s">
        <v>336</v>
      </c>
      <c r="E281" s="723"/>
      <c r="F281" s="723"/>
      <c r="G281" s="21"/>
      <c r="H281" s="165"/>
      <c r="I281" s="166"/>
      <c r="J281" s="21"/>
    </row>
    <row r="282" spans="1:11">
      <c r="A282" s="720" t="s">
        <v>390</v>
      </c>
      <c r="B282" s="721"/>
      <c r="C282" s="722"/>
      <c r="D282" s="48" t="s">
        <v>338</v>
      </c>
      <c r="E282" s="134" t="s">
        <v>81</v>
      </c>
      <c r="F282" s="50">
        <v>700</v>
      </c>
      <c r="G282" s="18"/>
      <c r="H282" s="82">
        <f>F282*105%</f>
        <v>735</v>
      </c>
      <c r="I282" s="49">
        <v>620</v>
      </c>
      <c r="J282" s="161">
        <f>F282/I282</f>
        <v>1.1299999999999999</v>
      </c>
    </row>
    <row r="283" spans="1:11">
      <c r="A283" s="720" t="s">
        <v>392</v>
      </c>
      <c r="B283" s="721"/>
      <c r="C283" s="722"/>
      <c r="D283" s="48" t="s">
        <v>341</v>
      </c>
      <c r="E283" s="134" t="s">
        <v>81</v>
      </c>
      <c r="F283" s="50">
        <v>200</v>
      </c>
      <c r="G283" s="18"/>
      <c r="H283" s="82">
        <f>F283*105%</f>
        <v>210</v>
      </c>
      <c r="I283" s="49">
        <v>180</v>
      </c>
      <c r="J283" s="161">
        <f t="shared" ref="J283:J318" si="17">F283/I283</f>
        <v>1.1100000000000001</v>
      </c>
    </row>
    <row r="284" spans="1:11">
      <c r="A284" s="720" t="s">
        <v>450</v>
      </c>
      <c r="B284" s="721"/>
      <c r="C284" s="47"/>
      <c r="D284" s="723" t="s">
        <v>348</v>
      </c>
      <c r="E284" s="723"/>
      <c r="F284" s="723"/>
      <c r="G284" s="21"/>
      <c r="H284" s="162"/>
      <c r="I284" s="163"/>
      <c r="J284" s="164"/>
    </row>
    <row r="285" spans="1:11">
      <c r="A285" s="720" t="s">
        <v>452</v>
      </c>
      <c r="B285" s="721"/>
      <c r="C285" s="722"/>
      <c r="D285" s="48" t="s">
        <v>350</v>
      </c>
      <c r="E285" s="134" t="s">
        <v>81</v>
      </c>
      <c r="F285" s="50">
        <v>900</v>
      </c>
      <c r="G285" s="18"/>
      <c r="H285" s="82">
        <f>F285*105%</f>
        <v>945</v>
      </c>
      <c r="I285" s="16">
        <v>800</v>
      </c>
      <c r="J285" s="160">
        <f t="shared" si="17"/>
        <v>1.1299999999999999</v>
      </c>
    </row>
    <row r="286" spans="1:11">
      <c r="A286" s="720" t="s">
        <v>460</v>
      </c>
      <c r="B286" s="721"/>
      <c r="C286" s="47"/>
      <c r="D286" s="723" t="s">
        <v>352</v>
      </c>
      <c r="E286" s="723"/>
      <c r="F286" s="723"/>
      <c r="G286" s="21"/>
      <c r="H286" s="162"/>
      <c r="I286" s="163"/>
      <c r="J286" s="164"/>
    </row>
    <row r="287" spans="1:11">
      <c r="A287" s="720" t="s">
        <v>462</v>
      </c>
      <c r="B287" s="721"/>
      <c r="C287" s="721"/>
      <c r="D287" s="583" t="s">
        <v>354</v>
      </c>
      <c r="E287" s="583"/>
      <c r="F287" s="583"/>
      <c r="G287" s="21"/>
      <c r="H287" s="162"/>
      <c r="I287" s="163"/>
      <c r="J287" s="164"/>
    </row>
    <row r="288" spans="1:11">
      <c r="A288" s="724" t="s">
        <v>989</v>
      </c>
      <c r="B288" s="725"/>
      <c r="C288" s="726"/>
      <c r="D288" s="48" t="s">
        <v>996</v>
      </c>
      <c r="E288" s="134" t="s">
        <v>81</v>
      </c>
      <c r="F288" s="50">
        <v>330</v>
      </c>
      <c r="G288" s="18"/>
      <c r="H288" s="82">
        <f>F288*105%</f>
        <v>347</v>
      </c>
      <c r="I288" s="173">
        <v>300</v>
      </c>
      <c r="J288" s="161">
        <f t="shared" si="17"/>
        <v>1.1000000000000001</v>
      </c>
    </row>
    <row r="289" spans="1:10">
      <c r="A289" s="724" t="s">
        <v>990</v>
      </c>
      <c r="B289" s="725"/>
      <c r="C289" s="726"/>
      <c r="D289" s="48" t="s">
        <v>355</v>
      </c>
      <c r="E289" s="134" t="s">
        <v>81</v>
      </c>
      <c r="F289" s="50">
        <v>580</v>
      </c>
      <c r="G289" s="18"/>
      <c r="H289" s="82">
        <f t="shared" ref="H289:H299" si="18">F289*105%</f>
        <v>609</v>
      </c>
      <c r="I289" s="173">
        <v>430</v>
      </c>
      <c r="J289" s="161">
        <f t="shared" si="17"/>
        <v>1.35</v>
      </c>
    </row>
    <row r="290" spans="1:10">
      <c r="A290" s="724" t="s">
        <v>991</v>
      </c>
      <c r="B290" s="725"/>
      <c r="C290" s="726"/>
      <c r="D290" s="48" t="s">
        <v>356</v>
      </c>
      <c r="E290" s="134" t="s">
        <v>81</v>
      </c>
      <c r="F290" s="50">
        <v>315</v>
      </c>
      <c r="G290" s="18"/>
      <c r="H290" s="82">
        <f t="shared" si="18"/>
        <v>331</v>
      </c>
      <c r="I290" s="173">
        <v>300</v>
      </c>
      <c r="J290" s="161">
        <f t="shared" si="17"/>
        <v>1.05</v>
      </c>
    </row>
    <row r="291" spans="1:10">
      <c r="A291" s="724" t="s">
        <v>992</v>
      </c>
      <c r="B291" s="725"/>
      <c r="C291" s="726"/>
      <c r="D291" s="48" t="s">
        <v>357</v>
      </c>
      <c r="E291" s="134" t="s">
        <v>81</v>
      </c>
      <c r="F291" s="50">
        <v>315</v>
      </c>
      <c r="G291" s="18"/>
      <c r="H291" s="82">
        <f t="shared" si="18"/>
        <v>331</v>
      </c>
      <c r="I291" s="173">
        <v>300</v>
      </c>
      <c r="J291" s="161">
        <f t="shared" si="17"/>
        <v>1.05</v>
      </c>
    </row>
    <row r="292" spans="1:10">
      <c r="A292" s="724" t="s">
        <v>993</v>
      </c>
      <c r="B292" s="725"/>
      <c r="C292" s="726"/>
      <c r="D292" s="48" t="s">
        <v>997</v>
      </c>
      <c r="E292" s="134" t="s">
        <v>81</v>
      </c>
      <c r="F292" s="50">
        <v>850</v>
      </c>
      <c r="G292" s="18"/>
      <c r="H292" s="82">
        <f t="shared" si="18"/>
        <v>893</v>
      </c>
      <c r="I292" s="173">
        <v>754</v>
      </c>
      <c r="J292" s="161">
        <f t="shared" si="17"/>
        <v>1.1299999999999999</v>
      </c>
    </row>
    <row r="293" spans="1:10">
      <c r="A293" s="724" t="s">
        <v>994</v>
      </c>
      <c r="B293" s="725"/>
      <c r="C293" s="726"/>
      <c r="D293" s="48" t="s">
        <v>358</v>
      </c>
      <c r="E293" s="134" t="s">
        <v>81</v>
      </c>
      <c r="F293" s="50">
        <v>500</v>
      </c>
      <c r="G293" s="18"/>
      <c r="H293" s="82">
        <f t="shared" si="18"/>
        <v>525</v>
      </c>
      <c r="I293" s="173">
        <v>430</v>
      </c>
      <c r="J293" s="161">
        <f t="shared" si="17"/>
        <v>1.1599999999999999</v>
      </c>
    </row>
    <row r="294" spans="1:10" ht="39.6">
      <c r="A294" s="724" t="s">
        <v>995</v>
      </c>
      <c r="B294" s="725"/>
      <c r="C294" s="726"/>
      <c r="D294" s="51" t="s">
        <v>998</v>
      </c>
      <c r="E294" s="134" t="s">
        <v>81</v>
      </c>
      <c r="F294" s="176">
        <v>855</v>
      </c>
      <c r="G294" s="18"/>
      <c r="H294" s="82">
        <f t="shared" si="18"/>
        <v>898</v>
      </c>
      <c r="I294" s="173">
        <v>850</v>
      </c>
      <c r="J294" s="161">
        <f t="shared" si="17"/>
        <v>1.01</v>
      </c>
    </row>
    <row r="295" spans="1:10">
      <c r="A295" s="720" t="s">
        <v>464</v>
      </c>
      <c r="B295" s="721"/>
      <c r="C295" s="721"/>
      <c r="D295" s="583" t="s">
        <v>360</v>
      </c>
      <c r="E295" s="583"/>
      <c r="F295" s="583"/>
      <c r="G295" s="21"/>
      <c r="H295" s="162"/>
      <c r="I295" s="163"/>
      <c r="J295" s="164"/>
    </row>
    <row r="296" spans="1:10">
      <c r="A296" s="724" t="s">
        <v>999</v>
      </c>
      <c r="B296" s="725"/>
      <c r="C296" s="726"/>
      <c r="D296" s="48" t="s">
        <v>361</v>
      </c>
      <c r="E296" s="134" t="s">
        <v>81</v>
      </c>
      <c r="F296" s="50">
        <v>450</v>
      </c>
      <c r="G296" s="18"/>
      <c r="H296" s="82">
        <f t="shared" si="18"/>
        <v>473</v>
      </c>
      <c r="I296" s="16">
        <v>385</v>
      </c>
      <c r="J296" s="160">
        <f t="shared" si="17"/>
        <v>1.17</v>
      </c>
    </row>
    <row r="297" spans="1:10">
      <c r="A297" s="724" t="s">
        <v>1000</v>
      </c>
      <c r="B297" s="725"/>
      <c r="C297" s="726"/>
      <c r="D297" s="48" t="s">
        <v>362</v>
      </c>
      <c r="E297" s="134" t="s">
        <v>81</v>
      </c>
      <c r="F297" s="50">
        <v>250</v>
      </c>
      <c r="G297" s="18"/>
      <c r="H297" s="82">
        <f t="shared" si="18"/>
        <v>263</v>
      </c>
      <c r="I297" s="16">
        <v>230</v>
      </c>
      <c r="J297" s="160">
        <f t="shared" si="17"/>
        <v>1.0900000000000001</v>
      </c>
    </row>
    <row r="298" spans="1:10" ht="39.6">
      <c r="A298" s="724" t="s">
        <v>1001</v>
      </c>
      <c r="B298" s="725"/>
      <c r="C298" s="726"/>
      <c r="D298" s="48" t="s">
        <v>1003</v>
      </c>
      <c r="E298" s="134" t="s">
        <v>81</v>
      </c>
      <c r="F298" s="50">
        <v>530</v>
      </c>
      <c r="G298" s="18"/>
      <c r="H298" s="82">
        <f t="shared" si="18"/>
        <v>557</v>
      </c>
      <c r="I298" s="16"/>
      <c r="J298" s="160"/>
    </row>
    <row r="299" spans="1:10">
      <c r="A299" s="724" t="s">
        <v>1002</v>
      </c>
      <c r="B299" s="725"/>
      <c r="C299" s="726"/>
      <c r="D299" s="48" t="s">
        <v>363</v>
      </c>
      <c r="E299" s="134" t="s">
        <v>81</v>
      </c>
      <c r="F299" s="177">
        <v>650</v>
      </c>
      <c r="G299" s="18"/>
      <c r="H299" s="82">
        <f t="shared" si="18"/>
        <v>683</v>
      </c>
      <c r="I299" s="16">
        <v>486</v>
      </c>
      <c r="J299" s="160">
        <f t="shared" si="17"/>
        <v>1.34</v>
      </c>
    </row>
    <row r="300" spans="1:10">
      <c r="A300" s="720" t="s">
        <v>466</v>
      </c>
      <c r="B300" s="721"/>
      <c r="C300" s="721"/>
      <c r="D300" s="727" t="s">
        <v>1006</v>
      </c>
      <c r="E300" s="727"/>
      <c r="F300" s="727"/>
      <c r="G300" s="21"/>
      <c r="H300" s="172"/>
      <c r="I300" s="159"/>
      <c r="J300" s="160"/>
    </row>
    <row r="301" spans="1:10">
      <c r="A301" s="724" t="s">
        <v>1004</v>
      </c>
      <c r="B301" s="725"/>
      <c r="C301" s="725"/>
      <c r="D301" s="48" t="s">
        <v>1005</v>
      </c>
      <c r="E301" s="134" t="s">
        <v>81</v>
      </c>
      <c r="F301" s="174">
        <v>850</v>
      </c>
      <c r="G301" s="21"/>
      <c r="H301" s="82">
        <f>F301*105%</f>
        <v>893</v>
      </c>
      <c r="I301" s="16"/>
      <c r="J301" s="160"/>
    </row>
    <row r="302" spans="1:10">
      <c r="A302" s="720" t="s">
        <v>474</v>
      </c>
      <c r="B302" s="721"/>
      <c r="C302" s="721"/>
      <c r="D302" s="583" t="s">
        <v>365</v>
      </c>
      <c r="E302" s="583"/>
      <c r="F302" s="583"/>
      <c r="G302" s="21"/>
      <c r="H302" s="162"/>
      <c r="I302" s="163"/>
      <c r="J302" s="164"/>
    </row>
    <row r="303" spans="1:10">
      <c r="A303" s="724" t="s">
        <v>1007</v>
      </c>
      <c r="B303" s="725"/>
      <c r="C303" s="726"/>
      <c r="D303" s="48" t="s">
        <v>366</v>
      </c>
      <c r="E303" s="134" t="s">
        <v>81</v>
      </c>
      <c r="F303" s="50">
        <v>500</v>
      </c>
      <c r="G303" s="18"/>
      <c r="H303" s="82">
        <f t="shared" ref="H303:H318" si="19">F303*105%</f>
        <v>525</v>
      </c>
      <c r="I303" s="16">
        <v>250</v>
      </c>
      <c r="J303" s="160">
        <f t="shared" si="17"/>
        <v>2</v>
      </c>
    </row>
    <row r="304" spans="1:10">
      <c r="A304" s="724" t="s">
        <v>1008</v>
      </c>
      <c r="B304" s="725"/>
      <c r="C304" s="726"/>
      <c r="D304" s="48" t="s">
        <v>367</v>
      </c>
      <c r="E304" s="134" t="s">
        <v>81</v>
      </c>
      <c r="F304" s="50">
        <v>790</v>
      </c>
      <c r="G304" s="18"/>
      <c r="H304" s="82">
        <f t="shared" si="19"/>
        <v>830</v>
      </c>
      <c r="I304" s="16">
        <v>672</v>
      </c>
      <c r="J304" s="160">
        <f t="shared" si="17"/>
        <v>1.18</v>
      </c>
    </row>
    <row r="305" spans="1:10">
      <c r="A305" s="724" t="s">
        <v>1009</v>
      </c>
      <c r="B305" s="725"/>
      <c r="C305" s="726"/>
      <c r="D305" s="48" t="s">
        <v>368</v>
      </c>
      <c r="E305" s="134" t="s">
        <v>81</v>
      </c>
      <c r="F305" s="50">
        <v>320</v>
      </c>
      <c r="G305" s="18"/>
      <c r="H305" s="82">
        <f t="shared" si="19"/>
        <v>336</v>
      </c>
      <c r="I305" s="16">
        <v>280</v>
      </c>
      <c r="J305" s="160">
        <f t="shared" si="17"/>
        <v>1.1399999999999999</v>
      </c>
    </row>
    <row r="306" spans="1:10">
      <c r="A306" s="724" t="s">
        <v>1010</v>
      </c>
      <c r="B306" s="725"/>
      <c r="C306" s="726"/>
      <c r="D306" s="48" t="s">
        <v>369</v>
      </c>
      <c r="E306" s="134" t="s">
        <v>81</v>
      </c>
      <c r="F306" s="50">
        <v>320</v>
      </c>
      <c r="G306" s="18"/>
      <c r="H306" s="82">
        <f t="shared" si="19"/>
        <v>336</v>
      </c>
      <c r="I306" s="16">
        <v>280</v>
      </c>
      <c r="J306" s="160">
        <f t="shared" si="17"/>
        <v>1.1399999999999999</v>
      </c>
    </row>
    <row r="307" spans="1:10">
      <c r="A307" s="724" t="s">
        <v>1011</v>
      </c>
      <c r="B307" s="725"/>
      <c r="C307" s="726"/>
      <c r="D307" s="48" t="s">
        <v>370</v>
      </c>
      <c r="E307" s="134" t="s">
        <v>81</v>
      </c>
      <c r="F307" s="50">
        <v>320</v>
      </c>
      <c r="G307" s="18"/>
      <c r="H307" s="82">
        <f t="shared" si="19"/>
        <v>336</v>
      </c>
      <c r="I307" s="16">
        <v>280</v>
      </c>
      <c r="J307" s="160">
        <f t="shared" si="17"/>
        <v>1.1399999999999999</v>
      </c>
    </row>
    <row r="308" spans="1:10">
      <c r="A308" s="724" t="s">
        <v>1012</v>
      </c>
      <c r="B308" s="725"/>
      <c r="C308" s="726"/>
      <c r="D308" s="48" t="s">
        <v>1017</v>
      </c>
      <c r="E308" s="134" t="s">
        <v>81</v>
      </c>
      <c r="F308" s="50">
        <v>850</v>
      </c>
      <c r="G308" s="18"/>
      <c r="H308" s="82">
        <f t="shared" si="19"/>
        <v>893</v>
      </c>
      <c r="I308" s="16">
        <v>663</v>
      </c>
      <c r="J308" s="160">
        <f t="shared" si="17"/>
        <v>1.28</v>
      </c>
    </row>
    <row r="309" spans="1:10">
      <c r="A309" s="724" t="s">
        <v>1013</v>
      </c>
      <c r="B309" s="725"/>
      <c r="C309" s="726"/>
      <c r="D309" s="48" t="s">
        <v>1018</v>
      </c>
      <c r="E309" s="134" t="s">
        <v>81</v>
      </c>
      <c r="F309" s="50">
        <v>850</v>
      </c>
      <c r="G309" s="18"/>
      <c r="H309" s="82">
        <f t="shared" si="19"/>
        <v>893</v>
      </c>
      <c r="I309" s="16">
        <v>663</v>
      </c>
      <c r="J309" s="160">
        <f t="shared" si="17"/>
        <v>1.28</v>
      </c>
    </row>
    <row r="310" spans="1:10">
      <c r="A310" s="724" t="s">
        <v>1014</v>
      </c>
      <c r="B310" s="725"/>
      <c r="C310" s="726"/>
      <c r="D310" s="133" t="s">
        <v>1019</v>
      </c>
      <c r="E310" s="134" t="s">
        <v>81</v>
      </c>
      <c r="F310" s="178">
        <v>850</v>
      </c>
      <c r="G310" s="21"/>
      <c r="H310" s="82">
        <f t="shared" si="19"/>
        <v>893</v>
      </c>
      <c r="I310" s="16">
        <v>663</v>
      </c>
      <c r="J310" s="160">
        <f t="shared" si="17"/>
        <v>1.28</v>
      </c>
    </row>
    <row r="311" spans="1:10">
      <c r="A311" s="724" t="s">
        <v>1015</v>
      </c>
      <c r="B311" s="725"/>
      <c r="C311" s="726"/>
      <c r="D311" s="133" t="s">
        <v>1020</v>
      </c>
      <c r="E311" s="134" t="s">
        <v>81</v>
      </c>
      <c r="F311" s="178">
        <v>850</v>
      </c>
      <c r="G311" s="21"/>
      <c r="H311" s="82">
        <f t="shared" si="19"/>
        <v>893</v>
      </c>
      <c r="I311" s="16">
        <v>663</v>
      </c>
      <c r="J311" s="160">
        <f t="shared" si="17"/>
        <v>1.28</v>
      </c>
    </row>
    <row r="312" spans="1:10" ht="26.4">
      <c r="A312" s="724" t="s">
        <v>1016</v>
      </c>
      <c r="B312" s="725"/>
      <c r="C312" s="726"/>
      <c r="D312" s="133" t="s">
        <v>371</v>
      </c>
      <c r="E312" s="134" t="s">
        <v>81</v>
      </c>
      <c r="F312" s="178">
        <v>900</v>
      </c>
      <c r="G312" s="21"/>
      <c r="H312" s="82">
        <f t="shared" si="19"/>
        <v>945</v>
      </c>
      <c r="I312" s="16">
        <v>663</v>
      </c>
      <c r="J312" s="160">
        <f t="shared" si="17"/>
        <v>1.36</v>
      </c>
    </row>
    <row r="313" spans="1:10">
      <c r="A313" s="720" t="s">
        <v>476</v>
      </c>
      <c r="B313" s="721"/>
      <c r="C313" s="721"/>
      <c r="D313" s="583" t="s">
        <v>372</v>
      </c>
      <c r="E313" s="583"/>
      <c r="F313" s="583"/>
      <c r="G313" s="21"/>
      <c r="H313" s="162"/>
      <c r="I313" s="163"/>
      <c r="J313" s="164"/>
    </row>
    <row r="314" spans="1:10">
      <c r="A314" s="724" t="s">
        <v>1021</v>
      </c>
      <c r="B314" s="725"/>
      <c r="C314" s="726"/>
      <c r="D314" s="48" t="s">
        <v>373</v>
      </c>
      <c r="E314" s="134" t="s">
        <v>81</v>
      </c>
      <c r="F314" s="50">
        <v>350</v>
      </c>
      <c r="G314" s="18"/>
      <c r="H314" s="82">
        <f t="shared" si="19"/>
        <v>368</v>
      </c>
      <c r="I314" s="49">
        <v>265</v>
      </c>
      <c r="J314" s="160">
        <f t="shared" si="17"/>
        <v>1.32</v>
      </c>
    </row>
    <row r="315" spans="1:10">
      <c r="A315" s="720" t="s">
        <v>478</v>
      </c>
      <c r="B315" s="721"/>
      <c r="C315" s="47"/>
      <c r="D315" s="723" t="s">
        <v>375</v>
      </c>
      <c r="E315" s="723"/>
      <c r="F315" s="723"/>
      <c r="G315" s="21"/>
      <c r="H315" s="162"/>
      <c r="I315" s="163"/>
      <c r="J315" s="164"/>
    </row>
    <row r="316" spans="1:10">
      <c r="A316" s="720" t="s">
        <v>480</v>
      </c>
      <c r="B316" s="721"/>
      <c r="C316" s="722"/>
      <c r="D316" s="48" t="s">
        <v>377</v>
      </c>
      <c r="E316" s="134" t="s">
        <v>81</v>
      </c>
      <c r="F316" s="50">
        <v>1050</v>
      </c>
      <c r="G316" s="18"/>
      <c r="H316" s="82">
        <f t="shared" si="19"/>
        <v>1103</v>
      </c>
      <c r="I316" s="49">
        <v>800</v>
      </c>
      <c r="J316" s="160">
        <f t="shared" si="17"/>
        <v>1.31</v>
      </c>
    </row>
    <row r="317" spans="1:10">
      <c r="A317" s="720" t="s">
        <v>482</v>
      </c>
      <c r="B317" s="721"/>
      <c r="C317" s="722"/>
      <c r="D317" s="48" t="s">
        <v>378</v>
      </c>
      <c r="E317" s="134" t="s">
        <v>81</v>
      </c>
      <c r="F317" s="50">
        <v>1100</v>
      </c>
      <c r="G317" s="18"/>
      <c r="H317" s="82">
        <f t="shared" si="19"/>
        <v>1155</v>
      </c>
      <c r="I317" s="49">
        <v>730</v>
      </c>
      <c r="J317" s="160">
        <f t="shared" si="17"/>
        <v>1.51</v>
      </c>
    </row>
    <row r="318" spans="1:10">
      <c r="A318" s="720" t="s">
        <v>484</v>
      </c>
      <c r="B318" s="721"/>
      <c r="C318" s="722"/>
      <c r="D318" s="48" t="s">
        <v>1022</v>
      </c>
      <c r="E318" s="134" t="s">
        <v>81</v>
      </c>
      <c r="F318" s="50">
        <v>1300</v>
      </c>
      <c r="G318" s="18"/>
      <c r="H318" s="82">
        <f t="shared" si="19"/>
        <v>1365</v>
      </c>
      <c r="I318" s="50">
        <v>1050</v>
      </c>
      <c r="J318" s="160">
        <f t="shared" si="17"/>
        <v>1.24</v>
      </c>
    </row>
    <row r="319" spans="1:10">
      <c r="A319" s="720" t="s">
        <v>486</v>
      </c>
      <c r="B319" s="721"/>
      <c r="C319" s="47"/>
      <c r="D319" s="723" t="s">
        <v>380</v>
      </c>
      <c r="E319" s="723"/>
      <c r="F319" s="723"/>
      <c r="G319" s="21"/>
      <c r="H319" s="162"/>
      <c r="I319" s="163"/>
      <c r="J319" s="164"/>
    </row>
    <row r="320" spans="1:10">
      <c r="A320" s="720" t="s">
        <v>488</v>
      </c>
      <c r="B320" s="721"/>
      <c r="C320" s="722"/>
      <c r="D320" s="48" t="s">
        <v>382</v>
      </c>
      <c r="E320" s="134" t="s">
        <v>81</v>
      </c>
      <c r="F320" s="50">
        <v>200</v>
      </c>
      <c r="G320" s="18"/>
      <c r="H320" s="82">
        <f>F320*105%</f>
        <v>210</v>
      </c>
      <c r="I320" s="49">
        <v>160</v>
      </c>
      <c r="J320" s="161">
        <f>F320/I320</f>
        <v>1.25</v>
      </c>
    </row>
    <row r="321" spans="1:10" ht="26.4">
      <c r="A321" s="720" t="s">
        <v>490</v>
      </c>
      <c r="B321" s="721"/>
      <c r="C321" s="722"/>
      <c r="D321" s="48" t="s">
        <v>383</v>
      </c>
      <c r="E321" s="134" t="s">
        <v>81</v>
      </c>
      <c r="F321" s="50">
        <v>850</v>
      </c>
      <c r="G321" s="18"/>
      <c r="H321" s="82">
        <f>F321*105%</f>
        <v>893</v>
      </c>
      <c r="I321" s="49">
        <v>800</v>
      </c>
      <c r="J321" s="161">
        <f>F321/I321</f>
        <v>1.06</v>
      </c>
    </row>
    <row r="322" spans="1:10">
      <c r="A322" s="720" t="s">
        <v>1023</v>
      </c>
      <c r="B322" s="721"/>
      <c r="C322" s="722"/>
      <c r="D322" s="48" t="s">
        <v>384</v>
      </c>
      <c r="E322" s="134" t="s">
        <v>81</v>
      </c>
      <c r="F322" s="50">
        <v>420</v>
      </c>
      <c r="G322" s="18"/>
      <c r="H322" s="82">
        <f>F322*105%</f>
        <v>441</v>
      </c>
      <c r="I322" s="49">
        <v>310</v>
      </c>
      <c r="J322" s="161">
        <f>F322/I322</f>
        <v>1.35</v>
      </c>
    </row>
    <row r="323" spans="1:10">
      <c r="A323" s="720" t="s">
        <v>1024</v>
      </c>
      <c r="B323" s="721"/>
      <c r="C323" s="722"/>
      <c r="D323" s="48" t="s">
        <v>385</v>
      </c>
      <c r="E323" s="134" t="s">
        <v>81</v>
      </c>
      <c r="F323" s="50">
        <v>715</v>
      </c>
      <c r="G323" s="18"/>
      <c r="H323" s="82">
        <f>F323*105%</f>
        <v>751</v>
      </c>
      <c r="I323" s="49">
        <v>600</v>
      </c>
      <c r="J323" s="161">
        <f>F323/I323</f>
        <v>1.19</v>
      </c>
    </row>
    <row r="324" spans="1:10" ht="26.4">
      <c r="A324" s="720" t="s">
        <v>1025</v>
      </c>
      <c r="B324" s="721"/>
      <c r="C324" s="722"/>
      <c r="D324" s="48" t="s">
        <v>386</v>
      </c>
      <c r="E324" s="134" t="s">
        <v>81</v>
      </c>
      <c r="F324" s="50">
        <v>1400</v>
      </c>
      <c r="G324" s="18"/>
      <c r="H324" s="82">
        <f>F324*105%</f>
        <v>1470</v>
      </c>
      <c r="I324" s="50">
        <v>1230</v>
      </c>
      <c r="J324" s="161">
        <f>F324/I324</f>
        <v>1.1399999999999999</v>
      </c>
    </row>
    <row r="325" spans="1:10">
      <c r="A325" s="251" t="s">
        <v>493</v>
      </c>
      <c r="B325" s="52"/>
      <c r="C325" s="53"/>
      <c r="D325" s="574" t="s">
        <v>912</v>
      </c>
      <c r="E325" s="574"/>
      <c r="F325" s="574"/>
      <c r="G325" s="54"/>
      <c r="H325" s="167"/>
      <c r="I325" s="168"/>
      <c r="J325" s="41"/>
    </row>
    <row r="326" spans="1:10">
      <c r="A326" s="661" t="s">
        <v>495</v>
      </c>
      <c r="B326" s="662"/>
      <c r="C326" s="22"/>
      <c r="D326" s="565" t="s">
        <v>389</v>
      </c>
      <c r="E326" s="565"/>
      <c r="F326" s="565"/>
      <c r="G326" s="21"/>
      <c r="H326" s="165"/>
      <c r="I326" s="166"/>
      <c r="J326" s="21"/>
    </row>
    <row r="327" spans="1:10">
      <c r="A327" s="661" t="s">
        <v>496</v>
      </c>
      <c r="B327" s="662"/>
      <c r="C327" s="663"/>
      <c r="D327" s="14" t="s">
        <v>391</v>
      </c>
      <c r="E327" s="134" t="s">
        <v>81</v>
      </c>
      <c r="F327" s="179">
        <v>85</v>
      </c>
      <c r="G327" s="18"/>
      <c r="H327" s="28">
        <f>F327*105%</f>
        <v>89</v>
      </c>
      <c r="I327" s="16">
        <v>80</v>
      </c>
      <c r="J327" s="181">
        <f>F327/I327</f>
        <v>1.06</v>
      </c>
    </row>
    <row r="328" spans="1:10">
      <c r="A328" s="661" t="s">
        <v>498</v>
      </c>
      <c r="B328" s="662"/>
      <c r="C328" s="663"/>
      <c r="D328" s="14" t="s">
        <v>393</v>
      </c>
      <c r="E328" s="134" t="s">
        <v>81</v>
      </c>
      <c r="F328" s="179">
        <v>50</v>
      </c>
      <c r="G328" s="18"/>
      <c r="H328" s="28">
        <f t="shared" ref="H328:H391" si="20">F328*105%</f>
        <v>53</v>
      </c>
      <c r="I328" s="16">
        <v>45</v>
      </c>
      <c r="J328" s="181">
        <f t="shared" ref="J328:J391" si="21">F328/I328</f>
        <v>1.1100000000000001</v>
      </c>
    </row>
    <row r="329" spans="1:10">
      <c r="A329" s="661" t="s">
        <v>500</v>
      </c>
      <c r="B329" s="662"/>
      <c r="C329" s="663"/>
      <c r="D329" s="14" t="s">
        <v>394</v>
      </c>
      <c r="E329" s="134" t="s">
        <v>81</v>
      </c>
      <c r="F329" s="179">
        <v>110</v>
      </c>
      <c r="G329" s="18"/>
      <c r="H329" s="28">
        <f t="shared" si="20"/>
        <v>116</v>
      </c>
      <c r="I329" s="16">
        <v>105</v>
      </c>
      <c r="J329" s="181">
        <f t="shared" si="21"/>
        <v>1.05</v>
      </c>
    </row>
    <row r="330" spans="1:10">
      <c r="A330" s="661" t="s">
        <v>502</v>
      </c>
      <c r="B330" s="662"/>
      <c r="C330" s="663"/>
      <c r="D330" s="14" t="s">
        <v>395</v>
      </c>
      <c r="E330" s="134" t="s">
        <v>81</v>
      </c>
      <c r="F330" s="179">
        <v>50</v>
      </c>
      <c r="G330" s="18"/>
      <c r="H330" s="28">
        <f t="shared" si="20"/>
        <v>53</v>
      </c>
      <c r="I330" s="16">
        <v>45</v>
      </c>
      <c r="J330" s="181">
        <f t="shared" si="21"/>
        <v>1.1100000000000001</v>
      </c>
    </row>
    <row r="331" spans="1:10">
      <c r="A331" s="661" t="s">
        <v>504</v>
      </c>
      <c r="B331" s="662"/>
      <c r="C331" s="663"/>
      <c r="D331" s="14" t="s">
        <v>396</v>
      </c>
      <c r="E331" s="134" t="s">
        <v>81</v>
      </c>
      <c r="F331" s="179">
        <v>70</v>
      </c>
      <c r="G331" s="18"/>
      <c r="H331" s="28">
        <f t="shared" si="20"/>
        <v>74</v>
      </c>
      <c r="I331" s="16">
        <v>65</v>
      </c>
      <c r="J331" s="181">
        <f t="shared" si="21"/>
        <v>1.08</v>
      </c>
    </row>
    <row r="332" spans="1:10">
      <c r="A332" s="661" t="s">
        <v>506</v>
      </c>
      <c r="B332" s="662"/>
      <c r="C332" s="663"/>
      <c r="D332" s="14" t="s">
        <v>397</v>
      </c>
      <c r="E332" s="134" t="s">
        <v>81</v>
      </c>
      <c r="F332" s="179">
        <v>275</v>
      </c>
      <c r="G332" s="18"/>
      <c r="H332" s="28">
        <f t="shared" si="20"/>
        <v>289</v>
      </c>
      <c r="I332" s="16">
        <v>250</v>
      </c>
      <c r="J332" s="181">
        <f t="shared" si="21"/>
        <v>1.1000000000000001</v>
      </c>
    </row>
    <row r="333" spans="1:10">
      <c r="A333" s="661" t="s">
        <v>508</v>
      </c>
      <c r="B333" s="662"/>
      <c r="C333" s="663"/>
      <c r="D333" s="14" t="s">
        <v>398</v>
      </c>
      <c r="E333" s="134" t="s">
        <v>81</v>
      </c>
      <c r="F333" s="179">
        <v>75</v>
      </c>
      <c r="G333" s="18"/>
      <c r="H333" s="28">
        <f t="shared" si="20"/>
        <v>79</v>
      </c>
      <c r="I333" s="16">
        <v>65</v>
      </c>
      <c r="J333" s="181">
        <f t="shared" si="21"/>
        <v>1.1499999999999999</v>
      </c>
    </row>
    <row r="334" spans="1:10">
      <c r="A334" s="661" t="s">
        <v>510</v>
      </c>
      <c r="B334" s="662"/>
      <c r="C334" s="663"/>
      <c r="D334" s="14" t="s">
        <v>399</v>
      </c>
      <c r="E334" s="134" t="s">
        <v>81</v>
      </c>
      <c r="F334" s="179">
        <v>105</v>
      </c>
      <c r="G334" s="18"/>
      <c r="H334" s="28">
        <f t="shared" si="20"/>
        <v>110</v>
      </c>
      <c r="I334" s="16">
        <v>100</v>
      </c>
      <c r="J334" s="181">
        <f t="shared" si="21"/>
        <v>1.05</v>
      </c>
    </row>
    <row r="335" spans="1:10">
      <c r="A335" s="661" t="s">
        <v>512</v>
      </c>
      <c r="B335" s="662"/>
      <c r="C335" s="663"/>
      <c r="D335" s="14" t="s">
        <v>400</v>
      </c>
      <c r="E335" s="134" t="s">
        <v>81</v>
      </c>
      <c r="F335" s="179">
        <v>95</v>
      </c>
      <c r="G335" s="18"/>
      <c r="H335" s="28">
        <f t="shared" si="20"/>
        <v>100</v>
      </c>
      <c r="I335" s="16">
        <v>90</v>
      </c>
      <c r="J335" s="181">
        <f t="shared" si="21"/>
        <v>1.06</v>
      </c>
    </row>
    <row r="336" spans="1:10">
      <c r="A336" s="661" t="s">
        <v>1026</v>
      </c>
      <c r="B336" s="662"/>
      <c r="C336" s="663"/>
      <c r="D336" s="14" t="s">
        <v>401</v>
      </c>
      <c r="E336" s="134" t="s">
        <v>81</v>
      </c>
      <c r="F336" s="179">
        <v>100</v>
      </c>
      <c r="G336" s="18"/>
      <c r="H336" s="28">
        <f t="shared" si="20"/>
        <v>105</v>
      </c>
      <c r="I336" s="16">
        <v>80</v>
      </c>
      <c r="J336" s="181">
        <f t="shared" si="21"/>
        <v>1.25</v>
      </c>
    </row>
    <row r="337" spans="1:10">
      <c r="A337" s="661" t="s">
        <v>1027</v>
      </c>
      <c r="B337" s="662"/>
      <c r="C337" s="663"/>
      <c r="D337" s="14" t="s">
        <v>402</v>
      </c>
      <c r="E337" s="134" t="s">
        <v>81</v>
      </c>
      <c r="F337" s="179">
        <v>550</v>
      </c>
      <c r="G337" s="18"/>
      <c r="H337" s="28">
        <f t="shared" si="20"/>
        <v>578</v>
      </c>
      <c r="I337" s="16">
        <v>545</v>
      </c>
      <c r="J337" s="181">
        <f t="shared" si="21"/>
        <v>1.01</v>
      </c>
    </row>
    <row r="338" spans="1:10">
      <c r="A338" s="661" t="s">
        <v>1028</v>
      </c>
      <c r="B338" s="662"/>
      <c r="C338" s="663"/>
      <c r="D338" s="14" t="s">
        <v>403</v>
      </c>
      <c r="E338" s="134" t="s">
        <v>81</v>
      </c>
      <c r="F338" s="179">
        <v>100</v>
      </c>
      <c r="G338" s="18"/>
      <c r="H338" s="28">
        <f t="shared" si="20"/>
        <v>105</v>
      </c>
      <c r="I338" s="16">
        <v>80</v>
      </c>
      <c r="J338" s="181">
        <f t="shared" si="21"/>
        <v>1.25</v>
      </c>
    </row>
    <row r="339" spans="1:10">
      <c r="A339" s="661" t="s">
        <v>1029</v>
      </c>
      <c r="B339" s="662"/>
      <c r="C339" s="663"/>
      <c r="D339" s="14" t="s">
        <v>404</v>
      </c>
      <c r="E339" s="134" t="s">
        <v>81</v>
      </c>
      <c r="F339" s="179">
        <v>130</v>
      </c>
      <c r="G339" s="18"/>
      <c r="H339" s="28">
        <f t="shared" si="20"/>
        <v>137</v>
      </c>
      <c r="I339" s="16">
        <v>130</v>
      </c>
      <c r="J339" s="181">
        <f t="shared" si="21"/>
        <v>1</v>
      </c>
    </row>
    <row r="340" spans="1:10">
      <c r="A340" s="661" t="s">
        <v>1030</v>
      </c>
      <c r="B340" s="662"/>
      <c r="C340" s="663"/>
      <c r="D340" s="14" t="s">
        <v>405</v>
      </c>
      <c r="E340" s="134" t="s">
        <v>81</v>
      </c>
      <c r="F340" s="179">
        <v>110</v>
      </c>
      <c r="G340" s="18"/>
      <c r="H340" s="28">
        <f t="shared" si="20"/>
        <v>116</v>
      </c>
      <c r="I340" s="16">
        <v>110</v>
      </c>
      <c r="J340" s="181">
        <f t="shared" si="21"/>
        <v>1</v>
      </c>
    </row>
    <row r="341" spans="1:10">
      <c r="A341" s="661" t="s">
        <v>1031</v>
      </c>
      <c r="B341" s="662"/>
      <c r="C341" s="663"/>
      <c r="D341" s="14" t="s">
        <v>406</v>
      </c>
      <c r="E341" s="134" t="s">
        <v>81</v>
      </c>
      <c r="F341" s="179">
        <v>95</v>
      </c>
      <c r="G341" s="18"/>
      <c r="H341" s="28">
        <f t="shared" si="20"/>
        <v>100</v>
      </c>
      <c r="I341" s="16">
        <v>70</v>
      </c>
      <c r="J341" s="181">
        <f t="shared" si="21"/>
        <v>1.36</v>
      </c>
    </row>
    <row r="342" spans="1:10" ht="26.4">
      <c r="A342" s="661" t="s">
        <v>1032</v>
      </c>
      <c r="B342" s="662"/>
      <c r="C342" s="663"/>
      <c r="D342" s="14" t="s">
        <v>407</v>
      </c>
      <c r="E342" s="134" t="s">
        <v>81</v>
      </c>
      <c r="F342" s="179">
        <v>115</v>
      </c>
      <c r="G342" s="18"/>
      <c r="H342" s="28">
        <f t="shared" si="20"/>
        <v>121</v>
      </c>
      <c r="I342" s="16">
        <v>100</v>
      </c>
      <c r="J342" s="181">
        <f t="shared" si="21"/>
        <v>1.1499999999999999</v>
      </c>
    </row>
    <row r="343" spans="1:10">
      <c r="A343" s="661" t="s">
        <v>1033</v>
      </c>
      <c r="B343" s="662"/>
      <c r="C343" s="663"/>
      <c r="D343" s="14" t="s">
        <v>408</v>
      </c>
      <c r="E343" s="134" t="s">
        <v>81</v>
      </c>
      <c r="F343" s="179">
        <v>65</v>
      </c>
      <c r="G343" s="18"/>
      <c r="H343" s="28">
        <f t="shared" si="20"/>
        <v>68</v>
      </c>
      <c r="I343" s="16">
        <v>55</v>
      </c>
      <c r="J343" s="181">
        <f t="shared" si="21"/>
        <v>1.18</v>
      </c>
    </row>
    <row r="344" spans="1:10">
      <c r="A344" s="661" t="s">
        <v>1034</v>
      </c>
      <c r="B344" s="662"/>
      <c r="C344" s="663"/>
      <c r="D344" s="14" t="s">
        <v>409</v>
      </c>
      <c r="E344" s="134" t="s">
        <v>81</v>
      </c>
      <c r="F344" s="179">
        <v>115</v>
      </c>
      <c r="G344" s="18"/>
      <c r="H344" s="28">
        <f t="shared" si="20"/>
        <v>121</v>
      </c>
      <c r="I344" s="16">
        <v>115</v>
      </c>
      <c r="J344" s="181">
        <f t="shared" si="21"/>
        <v>1</v>
      </c>
    </row>
    <row r="345" spans="1:10">
      <c r="A345" s="661" t="s">
        <v>1035</v>
      </c>
      <c r="B345" s="662"/>
      <c r="C345" s="663"/>
      <c r="D345" s="14" t="s">
        <v>410</v>
      </c>
      <c r="E345" s="134" t="s">
        <v>81</v>
      </c>
      <c r="F345" s="179">
        <v>115</v>
      </c>
      <c r="G345" s="18"/>
      <c r="H345" s="28">
        <f t="shared" si="20"/>
        <v>121</v>
      </c>
      <c r="I345" s="16">
        <v>115</v>
      </c>
      <c r="J345" s="181">
        <f t="shared" si="21"/>
        <v>1</v>
      </c>
    </row>
    <row r="346" spans="1:10">
      <c r="A346" s="661" t="s">
        <v>1036</v>
      </c>
      <c r="B346" s="662"/>
      <c r="C346" s="663"/>
      <c r="D346" s="14" t="s">
        <v>411</v>
      </c>
      <c r="E346" s="134" t="s">
        <v>81</v>
      </c>
      <c r="F346" s="179">
        <v>115</v>
      </c>
      <c r="G346" s="18"/>
      <c r="H346" s="28">
        <f t="shared" si="20"/>
        <v>121</v>
      </c>
      <c r="I346" s="16">
        <v>115</v>
      </c>
      <c r="J346" s="181">
        <f t="shared" si="21"/>
        <v>1</v>
      </c>
    </row>
    <row r="347" spans="1:10">
      <c r="A347" s="661" t="s">
        <v>1037</v>
      </c>
      <c r="B347" s="662"/>
      <c r="C347" s="663"/>
      <c r="D347" s="14" t="s">
        <v>412</v>
      </c>
      <c r="E347" s="134" t="s">
        <v>81</v>
      </c>
      <c r="F347" s="179">
        <v>120</v>
      </c>
      <c r="G347" s="18"/>
      <c r="H347" s="28">
        <f t="shared" si="20"/>
        <v>126</v>
      </c>
      <c r="I347" s="16">
        <v>120</v>
      </c>
      <c r="J347" s="181">
        <f t="shared" si="21"/>
        <v>1</v>
      </c>
    </row>
    <row r="348" spans="1:10">
      <c r="A348" s="661" t="s">
        <v>1038</v>
      </c>
      <c r="B348" s="662"/>
      <c r="C348" s="663"/>
      <c r="D348" s="14" t="s">
        <v>413</v>
      </c>
      <c r="E348" s="134" t="s">
        <v>81</v>
      </c>
      <c r="F348" s="179">
        <v>200</v>
      </c>
      <c r="G348" s="18"/>
      <c r="H348" s="28">
        <f t="shared" si="20"/>
        <v>210</v>
      </c>
      <c r="I348" s="16">
        <v>200</v>
      </c>
      <c r="J348" s="181">
        <f t="shared" si="21"/>
        <v>1</v>
      </c>
    </row>
    <row r="349" spans="1:10">
      <c r="A349" s="661" t="s">
        <v>1039</v>
      </c>
      <c r="B349" s="662"/>
      <c r="C349" s="663"/>
      <c r="D349" s="14" t="s">
        <v>414</v>
      </c>
      <c r="E349" s="134" t="s">
        <v>81</v>
      </c>
      <c r="F349" s="179">
        <v>255</v>
      </c>
      <c r="G349" s="18"/>
      <c r="H349" s="28">
        <f t="shared" si="20"/>
        <v>268</v>
      </c>
      <c r="I349" s="16">
        <v>245</v>
      </c>
      <c r="J349" s="181">
        <f t="shared" si="21"/>
        <v>1.04</v>
      </c>
    </row>
    <row r="350" spans="1:10">
      <c r="A350" s="661" t="s">
        <v>1040</v>
      </c>
      <c r="B350" s="662"/>
      <c r="C350" s="663"/>
      <c r="D350" s="14" t="s">
        <v>415</v>
      </c>
      <c r="E350" s="134" t="s">
        <v>81</v>
      </c>
      <c r="F350" s="179">
        <v>680</v>
      </c>
      <c r="G350" s="18"/>
      <c r="H350" s="28">
        <f t="shared" si="20"/>
        <v>714</v>
      </c>
      <c r="I350" s="16">
        <v>500</v>
      </c>
      <c r="J350" s="181">
        <f t="shared" si="21"/>
        <v>1.36</v>
      </c>
    </row>
    <row r="351" spans="1:10">
      <c r="A351" s="661" t="s">
        <v>1041</v>
      </c>
      <c r="B351" s="662"/>
      <c r="C351" s="663"/>
      <c r="D351" s="14" t="s">
        <v>416</v>
      </c>
      <c r="E351" s="134" t="s">
        <v>81</v>
      </c>
      <c r="F351" s="179">
        <v>320</v>
      </c>
      <c r="G351" s="18"/>
      <c r="H351" s="28">
        <f t="shared" si="20"/>
        <v>336</v>
      </c>
      <c r="I351" s="16">
        <v>320</v>
      </c>
      <c r="J351" s="181">
        <f t="shared" si="21"/>
        <v>1</v>
      </c>
    </row>
    <row r="352" spans="1:10">
      <c r="A352" s="661" t="s">
        <v>1042</v>
      </c>
      <c r="B352" s="662"/>
      <c r="C352" s="663"/>
      <c r="D352" s="14" t="s">
        <v>417</v>
      </c>
      <c r="E352" s="134" t="s">
        <v>81</v>
      </c>
      <c r="F352" s="179">
        <v>100</v>
      </c>
      <c r="G352" s="18"/>
      <c r="H352" s="28">
        <f t="shared" si="20"/>
        <v>105</v>
      </c>
      <c r="I352" s="16">
        <v>100</v>
      </c>
      <c r="J352" s="181">
        <f t="shared" si="21"/>
        <v>1</v>
      </c>
    </row>
    <row r="353" spans="1:10">
      <c r="A353" s="661" t="s">
        <v>1043</v>
      </c>
      <c r="B353" s="662"/>
      <c r="C353" s="663"/>
      <c r="D353" s="14" t="s">
        <v>418</v>
      </c>
      <c r="E353" s="134" t="s">
        <v>81</v>
      </c>
      <c r="F353" s="179">
        <v>200</v>
      </c>
      <c r="G353" s="18"/>
      <c r="H353" s="28">
        <f t="shared" si="20"/>
        <v>210</v>
      </c>
      <c r="I353" s="16">
        <v>210</v>
      </c>
      <c r="J353" s="181">
        <f t="shared" si="21"/>
        <v>0.95</v>
      </c>
    </row>
    <row r="354" spans="1:10">
      <c r="A354" s="661" t="s">
        <v>1044</v>
      </c>
      <c r="B354" s="662"/>
      <c r="C354" s="663"/>
      <c r="D354" s="27" t="s">
        <v>419</v>
      </c>
      <c r="E354" s="134" t="s">
        <v>81</v>
      </c>
      <c r="F354" s="179">
        <v>110</v>
      </c>
      <c r="G354" s="18"/>
      <c r="H354" s="28">
        <f t="shared" si="20"/>
        <v>116</v>
      </c>
      <c r="I354" s="16">
        <v>110</v>
      </c>
      <c r="J354" s="181">
        <f t="shared" si="21"/>
        <v>1</v>
      </c>
    </row>
    <row r="355" spans="1:10">
      <c r="A355" s="661" t="s">
        <v>1045</v>
      </c>
      <c r="B355" s="662"/>
      <c r="C355" s="663"/>
      <c r="D355" s="14" t="s">
        <v>420</v>
      </c>
      <c r="E355" s="134" t="s">
        <v>81</v>
      </c>
      <c r="F355" s="179">
        <v>110</v>
      </c>
      <c r="G355" s="18"/>
      <c r="H355" s="28">
        <f t="shared" si="20"/>
        <v>116</v>
      </c>
      <c r="I355" s="16">
        <v>100</v>
      </c>
      <c r="J355" s="181">
        <f t="shared" si="21"/>
        <v>1.1000000000000001</v>
      </c>
    </row>
    <row r="356" spans="1:10">
      <c r="A356" s="661" t="s">
        <v>1046</v>
      </c>
      <c r="B356" s="662"/>
      <c r="C356" s="663"/>
      <c r="D356" s="14" t="s">
        <v>421</v>
      </c>
      <c r="E356" s="134" t="s">
        <v>81</v>
      </c>
      <c r="F356" s="179">
        <v>130</v>
      </c>
      <c r="G356" s="18"/>
      <c r="H356" s="28">
        <f t="shared" si="20"/>
        <v>137</v>
      </c>
      <c r="I356" s="16">
        <v>130</v>
      </c>
      <c r="J356" s="181">
        <f t="shared" si="21"/>
        <v>1</v>
      </c>
    </row>
    <row r="357" spans="1:10">
      <c r="A357" s="661" t="s">
        <v>1047</v>
      </c>
      <c r="B357" s="662"/>
      <c r="C357" s="663"/>
      <c r="D357" s="14" t="s">
        <v>422</v>
      </c>
      <c r="E357" s="134" t="s">
        <v>81</v>
      </c>
      <c r="F357" s="179">
        <v>130</v>
      </c>
      <c r="G357" s="18"/>
      <c r="H357" s="28">
        <f t="shared" si="20"/>
        <v>137</v>
      </c>
      <c r="I357" s="16">
        <v>130</v>
      </c>
      <c r="J357" s="181">
        <f t="shared" si="21"/>
        <v>1</v>
      </c>
    </row>
    <row r="358" spans="1:10">
      <c r="A358" s="661" t="s">
        <v>1048</v>
      </c>
      <c r="B358" s="662"/>
      <c r="C358" s="663"/>
      <c r="D358" s="14" t="s">
        <v>423</v>
      </c>
      <c r="E358" s="134" t="s">
        <v>81</v>
      </c>
      <c r="F358" s="28">
        <v>120</v>
      </c>
      <c r="G358" s="18"/>
      <c r="H358" s="28">
        <f t="shared" si="20"/>
        <v>126</v>
      </c>
      <c r="I358" s="16">
        <v>120</v>
      </c>
      <c r="J358" s="181">
        <f t="shared" si="21"/>
        <v>1</v>
      </c>
    </row>
    <row r="359" spans="1:10">
      <c r="A359" s="661" t="s">
        <v>1049</v>
      </c>
      <c r="B359" s="662"/>
      <c r="C359" s="663"/>
      <c r="D359" s="19" t="s">
        <v>424</v>
      </c>
      <c r="E359" s="134" t="s">
        <v>81</v>
      </c>
      <c r="F359" s="180">
        <v>120</v>
      </c>
      <c r="G359" s="56"/>
      <c r="H359" s="28">
        <f t="shared" si="20"/>
        <v>126</v>
      </c>
      <c r="I359" s="16">
        <v>120</v>
      </c>
      <c r="J359" s="181">
        <f t="shared" si="21"/>
        <v>1</v>
      </c>
    </row>
    <row r="360" spans="1:10">
      <c r="A360" s="661" t="s">
        <v>1050</v>
      </c>
      <c r="B360" s="662"/>
      <c r="C360" s="663"/>
      <c r="D360" s="14" t="s">
        <v>425</v>
      </c>
      <c r="E360" s="134" t="s">
        <v>81</v>
      </c>
      <c r="F360" s="28">
        <v>120</v>
      </c>
      <c r="G360" s="18"/>
      <c r="H360" s="28">
        <f t="shared" si="20"/>
        <v>126</v>
      </c>
      <c r="I360" s="16">
        <v>120</v>
      </c>
      <c r="J360" s="181">
        <f t="shared" si="21"/>
        <v>1</v>
      </c>
    </row>
    <row r="361" spans="1:10">
      <c r="A361" s="661" t="s">
        <v>1051</v>
      </c>
      <c r="B361" s="662"/>
      <c r="C361" s="663"/>
      <c r="D361" s="14" t="s">
        <v>426</v>
      </c>
      <c r="E361" s="134" t="s">
        <v>81</v>
      </c>
      <c r="F361" s="28">
        <v>120</v>
      </c>
      <c r="G361" s="18"/>
      <c r="H361" s="28">
        <f t="shared" si="20"/>
        <v>126</v>
      </c>
      <c r="I361" s="16">
        <v>135</v>
      </c>
      <c r="J361" s="181">
        <f t="shared" si="21"/>
        <v>0.89</v>
      </c>
    </row>
    <row r="362" spans="1:10">
      <c r="A362" s="661" t="s">
        <v>1052</v>
      </c>
      <c r="B362" s="662"/>
      <c r="C362" s="663"/>
      <c r="D362" s="14" t="s">
        <v>427</v>
      </c>
      <c r="E362" s="134" t="s">
        <v>81</v>
      </c>
      <c r="F362" s="28">
        <v>120</v>
      </c>
      <c r="G362" s="18"/>
      <c r="H362" s="28">
        <f t="shared" si="20"/>
        <v>126</v>
      </c>
      <c r="I362" s="16">
        <v>130</v>
      </c>
      <c r="J362" s="181">
        <f t="shared" si="21"/>
        <v>0.92</v>
      </c>
    </row>
    <row r="363" spans="1:10">
      <c r="A363" s="661" t="s">
        <v>1053</v>
      </c>
      <c r="B363" s="662"/>
      <c r="C363" s="663"/>
      <c r="D363" s="14" t="s">
        <v>428</v>
      </c>
      <c r="E363" s="134" t="s">
        <v>81</v>
      </c>
      <c r="F363" s="28">
        <v>150</v>
      </c>
      <c r="G363" s="18"/>
      <c r="H363" s="28">
        <f t="shared" si="20"/>
        <v>158</v>
      </c>
      <c r="I363" s="16">
        <v>140</v>
      </c>
      <c r="J363" s="181">
        <f t="shared" si="21"/>
        <v>1.07</v>
      </c>
    </row>
    <row r="364" spans="1:10">
      <c r="A364" s="661" t="s">
        <v>1054</v>
      </c>
      <c r="B364" s="662"/>
      <c r="C364" s="663"/>
      <c r="D364" s="14" t="s">
        <v>429</v>
      </c>
      <c r="E364" s="134" t="s">
        <v>81</v>
      </c>
      <c r="F364" s="28">
        <v>180</v>
      </c>
      <c r="G364" s="18"/>
      <c r="H364" s="28">
        <f t="shared" si="20"/>
        <v>189</v>
      </c>
      <c r="I364" s="16">
        <v>110</v>
      </c>
      <c r="J364" s="181">
        <f t="shared" si="21"/>
        <v>1.64</v>
      </c>
    </row>
    <row r="365" spans="1:10">
      <c r="A365" s="661" t="s">
        <v>1055</v>
      </c>
      <c r="B365" s="662"/>
      <c r="C365" s="663"/>
      <c r="D365" s="14" t="s">
        <v>430</v>
      </c>
      <c r="E365" s="134" t="s">
        <v>81</v>
      </c>
      <c r="F365" s="28">
        <v>205</v>
      </c>
      <c r="G365" s="18"/>
      <c r="H365" s="28">
        <f t="shared" si="20"/>
        <v>215</v>
      </c>
      <c r="I365" s="16">
        <v>130</v>
      </c>
      <c r="J365" s="181">
        <f t="shared" si="21"/>
        <v>1.58</v>
      </c>
    </row>
    <row r="366" spans="1:10">
      <c r="A366" s="661" t="s">
        <v>1056</v>
      </c>
      <c r="B366" s="662"/>
      <c r="C366" s="663"/>
      <c r="D366" s="14" t="s">
        <v>431</v>
      </c>
      <c r="E366" s="134" t="s">
        <v>81</v>
      </c>
      <c r="F366" s="28">
        <v>135</v>
      </c>
      <c r="G366" s="18"/>
      <c r="H366" s="28">
        <f t="shared" si="20"/>
        <v>142</v>
      </c>
      <c r="I366" s="16">
        <v>130</v>
      </c>
      <c r="J366" s="181">
        <f t="shared" si="21"/>
        <v>1.04</v>
      </c>
    </row>
    <row r="367" spans="1:10">
      <c r="A367" s="661" t="s">
        <v>1057</v>
      </c>
      <c r="B367" s="662"/>
      <c r="C367" s="663"/>
      <c r="D367" s="14" t="s">
        <v>432</v>
      </c>
      <c r="E367" s="134" t="s">
        <v>81</v>
      </c>
      <c r="F367" s="28">
        <v>150</v>
      </c>
      <c r="G367" s="18"/>
      <c r="H367" s="28">
        <f t="shared" si="20"/>
        <v>158</v>
      </c>
      <c r="I367" s="16">
        <v>150</v>
      </c>
      <c r="J367" s="181">
        <f t="shared" si="21"/>
        <v>1</v>
      </c>
    </row>
    <row r="368" spans="1:10">
      <c r="A368" s="661" t="s">
        <v>1058</v>
      </c>
      <c r="B368" s="662"/>
      <c r="C368" s="663"/>
      <c r="D368" s="14" t="s">
        <v>433</v>
      </c>
      <c r="E368" s="134" t="s">
        <v>81</v>
      </c>
      <c r="F368" s="28">
        <v>125</v>
      </c>
      <c r="G368" s="18"/>
      <c r="H368" s="28">
        <f t="shared" si="20"/>
        <v>131</v>
      </c>
      <c r="I368" s="16">
        <v>115</v>
      </c>
      <c r="J368" s="181">
        <f t="shared" si="21"/>
        <v>1.0900000000000001</v>
      </c>
    </row>
    <row r="369" spans="1:10">
      <c r="A369" s="661" t="s">
        <v>1059</v>
      </c>
      <c r="B369" s="662"/>
      <c r="C369" s="663"/>
      <c r="D369" s="14" t="s">
        <v>434</v>
      </c>
      <c r="E369" s="134" t="s">
        <v>81</v>
      </c>
      <c r="F369" s="28">
        <v>145</v>
      </c>
      <c r="G369" s="18"/>
      <c r="H369" s="28">
        <f t="shared" si="20"/>
        <v>152</v>
      </c>
      <c r="I369" s="16">
        <v>110</v>
      </c>
      <c r="J369" s="181">
        <f t="shared" si="21"/>
        <v>1.32</v>
      </c>
    </row>
    <row r="370" spans="1:10">
      <c r="A370" s="661" t="s">
        <v>1060</v>
      </c>
      <c r="B370" s="662"/>
      <c r="C370" s="663"/>
      <c r="D370" s="14" t="s">
        <v>435</v>
      </c>
      <c r="E370" s="134" t="s">
        <v>81</v>
      </c>
      <c r="F370" s="28">
        <v>115</v>
      </c>
      <c r="G370" s="18"/>
      <c r="H370" s="28">
        <f t="shared" si="20"/>
        <v>121</v>
      </c>
      <c r="I370" s="16">
        <v>105</v>
      </c>
      <c r="J370" s="181">
        <f t="shared" si="21"/>
        <v>1.1000000000000001</v>
      </c>
    </row>
    <row r="371" spans="1:10">
      <c r="A371" s="661" t="s">
        <v>1061</v>
      </c>
      <c r="B371" s="662"/>
      <c r="C371" s="663"/>
      <c r="D371" s="14" t="s">
        <v>436</v>
      </c>
      <c r="E371" s="134" t="s">
        <v>81</v>
      </c>
      <c r="F371" s="28">
        <v>360</v>
      </c>
      <c r="G371" s="18"/>
      <c r="H371" s="28">
        <f t="shared" si="20"/>
        <v>378</v>
      </c>
      <c r="I371" s="16">
        <v>335</v>
      </c>
      <c r="J371" s="181">
        <f t="shared" si="21"/>
        <v>1.07</v>
      </c>
    </row>
    <row r="372" spans="1:10">
      <c r="A372" s="661" t="s">
        <v>1062</v>
      </c>
      <c r="B372" s="662"/>
      <c r="C372" s="663"/>
      <c r="D372" s="14" t="s">
        <v>437</v>
      </c>
      <c r="E372" s="134" t="s">
        <v>81</v>
      </c>
      <c r="F372" s="28">
        <v>125</v>
      </c>
      <c r="G372" s="18"/>
      <c r="H372" s="28">
        <f t="shared" si="20"/>
        <v>131</v>
      </c>
      <c r="I372" s="16">
        <v>120</v>
      </c>
      <c r="J372" s="181">
        <f t="shared" si="21"/>
        <v>1.04</v>
      </c>
    </row>
    <row r="373" spans="1:10">
      <c r="A373" s="661" t="s">
        <v>1063</v>
      </c>
      <c r="B373" s="662"/>
      <c r="C373" s="663"/>
      <c r="D373" s="14" t="s">
        <v>438</v>
      </c>
      <c r="E373" s="134" t="s">
        <v>81</v>
      </c>
      <c r="F373" s="28">
        <v>125</v>
      </c>
      <c r="G373" s="18"/>
      <c r="H373" s="28">
        <f t="shared" si="20"/>
        <v>131</v>
      </c>
      <c r="I373" s="16">
        <v>120</v>
      </c>
      <c r="J373" s="181">
        <f t="shared" si="21"/>
        <v>1.04</v>
      </c>
    </row>
    <row r="374" spans="1:10">
      <c r="A374" s="661" t="s">
        <v>1064</v>
      </c>
      <c r="B374" s="662"/>
      <c r="C374" s="663"/>
      <c r="D374" s="14" t="s">
        <v>439</v>
      </c>
      <c r="E374" s="134" t="s">
        <v>81</v>
      </c>
      <c r="F374" s="28">
        <v>1000</v>
      </c>
      <c r="G374" s="18"/>
      <c r="H374" s="28">
        <f t="shared" si="20"/>
        <v>1050</v>
      </c>
      <c r="I374" s="26">
        <v>1000</v>
      </c>
      <c r="J374" s="181">
        <f t="shared" si="21"/>
        <v>1</v>
      </c>
    </row>
    <row r="375" spans="1:10">
      <c r="A375" s="661" t="s">
        <v>1065</v>
      </c>
      <c r="B375" s="662"/>
      <c r="C375" s="663"/>
      <c r="D375" s="14" t="s">
        <v>440</v>
      </c>
      <c r="E375" s="134" t="s">
        <v>81</v>
      </c>
      <c r="F375" s="28">
        <v>130</v>
      </c>
      <c r="G375" s="18"/>
      <c r="H375" s="28">
        <f t="shared" si="20"/>
        <v>137</v>
      </c>
      <c r="I375" s="16">
        <v>110</v>
      </c>
      <c r="J375" s="181">
        <f t="shared" si="21"/>
        <v>1.18</v>
      </c>
    </row>
    <row r="376" spans="1:10">
      <c r="A376" s="661" t="s">
        <v>1066</v>
      </c>
      <c r="B376" s="662"/>
      <c r="C376" s="663"/>
      <c r="D376" s="14" t="s">
        <v>441</v>
      </c>
      <c r="E376" s="134" t="s">
        <v>81</v>
      </c>
      <c r="F376" s="28">
        <v>160</v>
      </c>
      <c r="G376" s="18"/>
      <c r="H376" s="28">
        <f t="shared" si="20"/>
        <v>168</v>
      </c>
      <c r="I376" s="16">
        <v>160</v>
      </c>
      <c r="J376" s="181">
        <f t="shared" si="21"/>
        <v>1</v>
      </c>
    </row>
    <row r="377" spans="1:10">
      <c r="A377" s="661" t="s">
        <v>1067</v>
      </c>
      <c r="B377" s="662"/>
      <c r="C377" s="663"/>
      <c r="D377" s="14" t="s">
        <v>442</v>
      </c>
      <c r="E377" s="134" t="s">
        <v>81</v>
      </c>
      <c r="F377" s="28">
        <v>1600</v>
      </c>
      <c r="G377" s="18"/>
      <c r="H377" s="28">
        <f t="shared" si="20"/>
        <v>1680</v>
      </c>
      <c r="I377" s="26">
        <v>1535</v>
      </c>
      <c r="J377" s="181">
        <f t="shared" si="21"/>
        <v>1.04</v>
      </c>
    </row>
    <row r="378" spans="1:10">
      <c r="A378" s="661" t="s">
        <v>1068</v>
      </c>
      <c r="B378" s="662"/>
      <c r="C378" s="663"/>
      <c r="D378" s="14" t="s">
        <v>443</v>
      </c>
      <c r="E378" s="134" t="s">
        <v>81</v>
      </c>
      <c r="F378" s="28">
        <v>900</v>
      </c>
      <c r="G378" s="18"/>
      <c r="H378" s="28">
        <f t="shared" si="20"/>
        <v>945</v>
      </c>
      <c r="I378" s="16">
        <v>825</v>
      </c>
      <c r="J378" s="181">
        <f t="shared" si="21"/>
        <v>1.0900000000000001</v>
      </c>
    </row>
    <row r="379" spans="1:10">
      <c r="A379" s="661" t="s">
        <v>1069</v>
      </c>
      <c r="B379" s="662"/>
      <c r="C379" s="663"/>
      <c r="D379" s="14" t="s">
        <v>444</v>
      </c>
      <c r="E379" s="134" t="s">
        <v>81</v>
      </c>
      <c r="F379" s="28">
        <v>240</v>
      </c>
      <c r="G379" s="18"/>
      <c r="H379" s="28">
        <f t="shared" si="20"/>
        <v>252</v>
      </c>
      <c r="I379" s="16">
        <v>180</v>
      </c>
      <c r="J379" s="181">
        <f t="shared" si="21"/>
        <v>1.33</v>
      </c>
    </row>
    <row r="380" spans="1:10">
      <c r="A380" s="661" t="s">
        <v>1070</v>
      </c>
      <c r="B380" s="662"/>
      <c r="C380" s="663"/>
      <c r="D380" s="14" t="s">
        <v>445</v>
      </c>
      <c r="E380" s="134" t="s">
        <v>81</v>
      </c>
      <c r="F380" s="28">
        <v>760</v>
      </c>
      <c r="G380" s="18"/>
      <c r="H380" s="28">
        <f t="shared" si="20"/>
        <v>798</v>
      </c>
      <c r="I380" s="16">
        <v>527</v>
      </c>
      <c r="J380" s="181">
        <f t="shared" si="21"/>
        <v>1.44</v>
      </c>
    </row>
    <row r="381" spans="1:10">
      <c r="A381" s="661" t="s">
        <v>1071</v>
      </c>
      <c r="B381" s="662"/>
      <c r="C381" s="663"/>
      <c r="D381" s="14" t="s">
        <v>446</v>
      </c>
      <c r="E381" s="134" t="s">
        <v>81</v>
      </c>
      <c r="F381" s="28">
        <v>800</v>
      </c>
      <c r="G381" s="18"/>
      <c r="H381" s="28">
        <f t="shared" si="20"/>
        <v>840</v>
      </c>
      <c r="I381" s="16">
        <v>700</v>
      </c>
      <c r="J381" s="181">
        <f t="shared" si="21"/>
        <v>1.1399999999999999</v>
      </c>
    </row>
    <row r="382" spans="1:10">
      <c r="A382" s="661" t="s">
        <v>1072</v>
      </c>
      <c r="B382" s="662"/>
      <c r="C382" s="663"/>
      <c r="D382" s="14" t="s">
        <v>447</v>
      </c>
      <c r="E382" s="134" t="s">
        <v>81</v>
      </c>
      <c r="F382" s="28">
        <v>195</v>
      </c>
      <c r="G382" s="18"/>
      <c r="H382" s="28">
        <f t="shared" si="20"/>
        <v>205</v>
      </c>
      <c r="I382" s="16">
        <v>195</v>
      </c>
      <c r="J382" s="181">
        <f t="shared" si="21"/>
        <v>1</v>
      </c>
    </row>
    <row r="383" spans="1:10">
      <c r="A383" s="661" t="s">
        <v>1073</v>
      </c>
      <c r="B383" s="662"/>
      <c r="C383" s="663"/>
      <c r="D383" s="14" t="s">
        <v>448</v>
      </c>
      <c r="E383" s="134" t="s">
        <v>81</v>
      </c>
      <c r="F383" s="28">
        <v>205</v>
      </c>
      <c r="G383" s="18"/>
      <c r="H383" s="28">
        <f t="shared" si="20"/>
        <v>215</v>
      </c>
      <c r="I383" s="16">
        <v>180</v>
      </c>
      <c r="J383" s="181">
        <f t="shared" si="21"/>
        <v>1.1399999999999999</v>
      </c>
    </row>
    <row r="384" spans="1:10">
      <c r="A384" s="661" t="s">
        <v>1074</v>
      </c>
      <c r="B384" s="662"/>
      <c r="C384" s="663"/>
      <c r="D384" s="14" t="s">
        <v>449</v>
      </c>
      <c r="E384" s="134" t="s">
        <v>81</v>
      </c>
      <c r="F384" s="28">
        <v>1600</v>
      </c>
      <c r="G384" s="18"/>
      <c r="H384" s="28">
        <f t="shared" si="20"/>
        <v>1680</v>
      </c>
      <c r="I384" s="26">
        <v>1518</v>
      </c>
      <c r="J384" s="181">
        <f t="shared" si="21"/>
        <v>1.05</v>
      </c>
    </row>
    <row r="385" spans="1:10">
      <c r="A385" s="661" t="s">
        <v>514</v>
      </c>
      <c r="B385" s="662"/>
      <c r="C385" s="12"/>
      <c r="D385" s="565" t="s">
        <v>451</v>
      </c>
      <c r="E385" s="565"/>
      <c r="F385" s="565"/>
      <c r="G385" s="21"/>
      <c r="H385" s="162"/>
      <c r="I385" s="163"/>
      <c r="J385" s="164"/>
    </row>
    <row r="386" spans="1:10">
      <c r="A386" s="677" t="s">
        <v>516</v>
      </c>
      <c r="B386" s="677"/>
      <c r="C386" s="677"/>
      <c r="D386" s="57" t="s">
        <v>453</v>
      </c>
      <c r="E386" s="134" t="s">
        <v>81</v>
      </c>
      <c r="F386" s="28">
        <v>500</v>
      </c>
      <c r="G386" s="18"/>
      <c r="H386" s="28">
        <f t="shared" si="20"/>
        <v>525</v>
      </c>
      <c r="I386" s="16">
        <v>356</v>
      </c>
      <c r="J386" s="181">
        <f t="shared" si="21"/>
        <v>1.4</v>
      </c>
    </row>
    <row r="387" spans="1:10">
      <c r="A387" s="677" t="s">
        <v>518</v>
      </c>
      <c r="B387" s="677"/>
      <c r="C387" s="677"/>
      <c r="D387" s="57" t="s">
        <v>454</v>
      </c>
      <c r="E387" s="134" t="s">
        <v>81</v>
      </c>
      <c r="F387" s="28">
        <v>400</v>
      </c>
      <c r="G387" s="18"/>
      <c r="H387" s="28">
        <f t="shared" si="20"/>
        <v>420</v>
      </c>
      <c r="I387" s="16">
        <v>330</v>
      </c>
      <c r="J387" s="181">
        <f t="shared" si="21"/>
        <v>1.21</v>
      </c>
    </row>
    <row r="388" spans="1:10">
      <c r="A388" s="677" t="s">
        <v>520</v>
      </c>
      <c r="B388" s="677"/>
      <c r="C388" s="677"/>
      <c r="D388" s="57" t="s">
        <v>455</v>
      </c>
      <c r="E388" s="134" t="s">
        <v>81</v>
      </c>
      <c r="F388" s="28">
        <v>420</v>
      </c>
      <c r="G388" s="18"/>
      <c r="H388" s="28">
        <f t="shared" si="20"/>
        <v>441</v>
      </c>
      <c r="I388" s="16">
        <v>350</v>
      </c>
      <c r="J388" s="181">
        <f t="shared" si="21"/>
        <v>1.2</v>
      </c>
    </row>
    <row r="389" spans="1:10">
      <c r="A389" s="677" t="s">
        <v>522</v>
      </c>
      <c r="B389" s="677"/>
      <c r="C389" s="677"/>
      <c r="D389" s="58" t="s">
        <v>456</v>
      </c>
      <c r="E389" s="134" t="s">
        <v>81</v>
      </c>
      <c r="F389" s="28">
        <v>420</v>
      </c>
      <c r="G389" s="18"/>
      <c r="H389" s="28">
        <f t="shared" si="20"/>
        <v>441</v>
      </c>
      <c r="I389" s="16">
        <v>360</v>
      </c>
      <c r="J389" s="181">
        <f t="shared" si="21"/>
        <v>1.17</v>
      </c>
    </row>
    <row r="390" spans="1:10">
      <c r="A390" s="677" t="s">
        <v>524</v>
      </c>
      <c r="B390" s="677"/>
      <c r="C390" s="677"/>
      <c r="D390" s="23" t="s">
        <v>457</v>
      </c>
      <c r="E390" s="134" t="s">
        <v>81</v>
      </c>
      <c r="F390" s="28">
        <v>510</v>
      </c>
      <c r="G390" s="18"/>
      <c r="H390" s="28">
        <f t="shared" si="20"/>
        <v>536</v>
      </c>
      <c r="I390" s="16">
        <v>600</v>
      </c>
      <c r="J390" s="181">
        <f t="shared" si="21"/>
        <v>0.85</v>
      </c>
    </row>
    <row r="391" spans="1:10">
      <c r="A391" s="677" t="s">
        <v>526</v>
      </c>
      <c r="B391" s="677"/>
      <c r="C391" s="677"/>
      <c r="D391" s="23" t="s">
        <v>458</v>
      </c>
      <c r="E391" s="134" t="s">
        <v>81</v>
      </c>
      <c r="F391" s="28">
        <v>750</v>
      </c>
      <c r="G391" s="18"/>
      <c r="H391" s="28">
        <f t="shared" si="20"/>
        <v>788</v>
      </c>
      <c r="I391" s="26">
        <v>1000</v>
      </c>
      <c r="J391" s="181">
        <f t="shared" si="21"/>
        <v>0.75</v>
      </c>
    </row>
    <row r="392" spans="1:10">
      <c r="A392" s="677" t="s">
        <v>528</v>
      </c>
      <c r="B392" s="677"/>
      <c r="C392" s="677"/>
      <c r="D392" s="14" t="s">
        <v>459</v>
      </c>
      <c r="E392" s="134" t="s">
        <v>81</v>
      </c>
      <c r="F392" s="28">
        <v>480</v>
      </c>
      <c r="G392" s="18"/>
      <c r="H392" s="28">
        <f t="shared" ref="H392:H408" si="22">F392*105%</f>
        <v>504</v>
      </c>
      <c r="I392" s="16">
        <v>430</v>
      </c>
      <c r="J392" s="181">
        <f t="shared" ref="J392:J413" si="23">F392/I392</f>
        <v>1.1200000000000001</v>
      </c>
    </row>
    <row r="393" spans="1:10">
      <c r="A393" s="661" t="s">
        <v>531</v>
      </c>
      <c r="B393" s="662"/>
      <c r="C393" s="12"/>
      <c r="D393" s="565" t="s">
        <v>461</v>
      </c>
      <c r="E393" s="565"/>
      <c r="F393" s="565"/>
      <c r="G393" s="21"/>
      <c r="H393" s="162"/>
      <c r="I393" s="163"/>
      <c r="J393" s="164"/>
    </row>
    <row r="394" spans="1:10">
      <c r="A394" s="677" t="s">
        <v>533</v>
      </c>
      <c r="B394" s="677"/>
      <c r="C394" s="677"/>
      <c r="D394" s="14" t="s">
        <v>463</v>
      </c>
      <c r="E394" s="134" t="s">
        <v>81</v>
      </c>
      <c r="F394" s="28">
        <v>265</v>
      </c>
      <c r="G394" s="18"/>
      <c r="H394" s="28">
        <f t="shared" si="22"/>
        <v>278</v>
      </c>
      <c r="I394" s="16">
        <v>230</v>
      </c>
      <c r="J394" s="181">
        <f t="shared" si="23"/>
        <v>1.1499999999999999</v>
      </c>
    </row>
    <row r="395" spans="1:10">
      <c r="A395" s="677" t="s">
        <v>1075</v>
      </c>
      <c r="B395" s="677"/>
      <c r="C395" s="677"/>
      <c r="D395" s="14" t="s">
        <v>465</v>
      </c>
      <c r="E395" s="134" t="s">
        <v>81</v>
      </c>
      <c r="F395" s="28">
        <v>130</v>
      </c>
      <c r="G395" s="18"/>
      <c r="H395" s="28">
        <f t="shared" si="22"/>
        <v>137</v>
      </c>
      <c r="I395" s="16">
        <v>130</v>
      </c>
      <c r="J395" s="181">
        <f t="shared" si="23"/>
        <v>1</v>
      </c>
    </row>
    <row r="396" spans="1:10" ht="26.4">
      <c r="A396" s="677" t="s">
        <v>1076</v>
      </c>
      <c r="B396" s="677"/>
      <c r="C396" s="677"/>
      <c r="D396" s="14" t="s">
        <v>467</v>
      </c>
      <c r="E396" s="134" t="s">
        <v>81</v>
      </c>
      <c r="F396" s="28">
        <v>55</v>
      </c>
      <c r="G396" s="18"/>
      <c r="H396" s="28">
        <f t="shared" si="22"/>
        <v>58</v>
      </c>
      <c r="I396" s="16">
        <v>55</v>
      </c>
      <c r="J396" s="181">
        <f t="shared" si="23"/>
        <v>1</v>
      </c>
    </row>
    <row r="397" spans="1:10">
      <c r="A397" s="677" t="s">
        <v>1077</v>
      </c>
      <c r="B397" s="677"/>
      <c r="C397" s="677"/>
      <c r="D397" s="14" t="s">
        <v>468</v>
      </c>
      <c r="E397" s="134" t="s">
        <v>81</v>
      </c>
      <c r="F397" s="28">
        <v>155</v>
      </c>
      <c r="G397" s="18"/>
      <c r="H397" s="28">
        <f t="shared" si="22"/>
        <v>163</v>
      </c>
      <c r="I397" s="16">
        <v>155</v>
      </c>
      <c r="J397" s="181">
        <f t="shared" si="23"/>
        <v>1</v>
      </c>
    </row>
    <row r="398" spans="1:10">
      <c r="A398" s="677" t="s">
        <v>1078</v>
      </c>
      <c r="B398" s="677"/>
      <c r="C398" s="677"/>
      <c r="D398" s="14" t="s">
        <v>469</v>
      </c>
      <c r="E398" s="134" t="s">
        <v>81</v>
      </c>
      <c r="F398" s="28">
        <v>80</v>
      </c>
      <c r="G398" s="18"/>
      <c r="H398" s="28">
        <f t="shared" si="22"/>
        <v>84</v>
      </c>
      <c r="I398" s="16">
        <v>70</v>
      </c>
      <c r="J398" s="181">
        <f t="shared" si="23"/>
        <v>1.1399999999999999</v>
      </c>
    </row>
    <row r="399" spans="1:10">
      <c r="A399" s="677" t="s">
        <v>1079</v>
      </c>
      <c r="B399" s="677"/>
      <c r="C399" s="677"/>
      <c r="D399" s="19" t="s">
        <v>470</v>
      </c>
      <c r="E399" s="134" t="s">
        <v>81</v>
      </c>
      <c r="F399" s="180">
        <v>310</v>
      </c>
      <c r="G399" s="18"/>
      <c r="H399" s="28">
        <f t="shared" si="22"/>
        <v>326</v>
      </c>
      <c r="I399" s="16">
        <v>310</v>
      </c>
      <c r="J399" s="181">
        <f t="shared" si="23"/>
        <v>1</v>
      </c>
    </row>
    <row r="400" spans="1:10">
      <c r="A400" s="661" t="s">
        <v>535</v>
      </c>
      <c r="B400" s="662"/>
      <c r="C400" s="12"/>
      <c r="D400" s="565" t="s">
        <v>471</v>
      </c>
      <c r="E400" s="565"/>
      <c r="F400" s="565"/>
      <c r="G400" s="21"/>
      <c r="H400" s="162"/>
      <c r="I400" s="163"/>
      <c r="J400" s="164"/>
    </row>
    <row r="401" spans="1:11">
      <c r="A401" s="589" t="s">
        <v>536</v>
      </c>
      <c r="B401" s="589"/>
      <c r="C401" s="589"/>
      <c r="D401" s="59" t="s">
        <v>472</v>
      </c>
      <c r="E401" s="134" t="s">
        <v>81</v>
      </c>
      <c r="F401" s="182">
        <v>90</v>
      </c>
      <c r="G401" s="18"/>
      <c r="H401" s="28">
        <f t="shared" si="22"/>
        <v>95</v>
      </c>
      <c r="I401" s="16">
        <v>90</v>
      </c>
      <c r="J401" s="181">
        <f t="shared" si="23"/>
        <v>1</v>
      </c>
    </row>
    <row r="402" spans="1:11">
      <c r="A402" s="589" t="s">
        <v>538</v>
      </c>
      <c r="B402" s="589"/>
      <c r="C402" s="589"/>
      <c r="D402" s="14" t="s">
        <v>473</v>
      </c>
      <c r="E402" s="134" t="s">
        <v>81</v>
      </c>
      <c r="F402" s="28">
        <v>70</v>
      </c>
      <c r="G402" s="18"/>
      <c r="H402" s="28">
        <f t="shared" si="22"/>
        <v>74</v>
      </c>
      <c r="I402" s="16">
        <v>70</v>
      </c>
      <c r="J402" s="181">
        <f t="shared" si="23"/>
        <v>1</v>
      </c>
    </row>
    <row r="403" spans="1:11">
      <c r="A403" s="589" t="s">
        <v>815</v>
      </c>
      <c r="B403" s="589"/>
      <c r="C403" s="589"/>
      <c r="D403" s="14" t="s">
        <v>475</v>
      </c>
      <c r="E403" s="134" t="s">
        <v>81</v>
      </c>
      <c r="F403" s="28">
        <v>120</v>
      </c>
      <c r="G403" s="18"/>
      <c r="H403" s="28">
        <f t="shared" si="22"/>
        <v>126</v>
      </c>
      <c r="I403" s="16">
        <v>110</v>
      </c>
      <c r="J403" s="181">
        <f t="shared" si="23"/>
        <v>1.0900000000000001</v>
      </c>
    </row>
    <row r="404" spans="1:11">
      <c r="A404" s="589" t="s">
        <v>868</v>
      </c>
      <c r="B404" s="589"/>
      <c r="C404" s="589"/>
      <c r="D404" s="14" t="s">
        <v>477</v>
      </c>
      <c r="E404" s="134" t="s">
        <v>81</v>
      </c>
      <c r="F404" s="28">
        <v>55</v>
      </c>
      <c r="G404" s="18"/>
      <c r="H404" s="28">
        <f t="shared" si="22"/>
        <v>58</v>
      </c>
      <c r="I404" s="16">
        <v>50</v>
      </c>
      <c r="J404" s="181">
        <f t="shared" si="23"/>
        <v>1.1000000000000001</v>
      </c>
    </row>
    <row r="405" spans="1:11">
      <c r="A405" s="661" t="s">
        <v>540</v>
      </c>
      <c r="B405" s="662"/>
      <c r="C405" s="12"/>
      <c r="D405" s="565" t="s">
        <v>479</v>
      </c>
      <c r="E405" s="565"/>
      <c r="F405" s="565"/>
      <c r="G405" s="21"/>
      <c r="H405" s="162"/>
      <c r="I405" s="163"/>
      <c r="J405" s="164"/>
    </row>
    <row r="406" spans="1:11">
      <c r="A406" s="589" t="s">
        <v>542</v>
      </c>
      <c r="B406" s="589"/>
      <c r="C406" s="589"/>
      <c r="D406" s="59" t="s">
        <v>481</v>
      </c>
      <c r="E406" s="134" t="s">
        <v>81</v>
      </c>
      <c r="F406" s="183">
        <v>140</v>
      </c>
      <c r="G406" s="18"/>
      <c r="H406" s="28">
        <f t="shared" si="22"/>
        <v>147</v>
      </c>
      <c r="I406" s="16">
        <v>140</v>
      </c>
      <c r="J406" s="181">
        <f t="shared" si="23"/>
        <v>1</v>
      </c>
    </row>
    <row r="407" spans="1:11">
      <c r="A407" s="589" t="s">
        <v>544</v>
      </c>
      <c r="B407" s="589"/>
      <c r="C407" s="589"/>
      <c r="D407" s="14" t="s">
        <v>483</v>
      </c>
      <c r="E407" s="134" t="s">
        <v>81</v>
      </c>
      <c r="F407" s="183">
        <v>90</v>
      </c>
      <c r="G407" s="18"/>
      <c r="H407" s="28">
        <f t="shared" si="22"/>
        <v>95</v>
      </c>
      <c r="I407" s="16">
        <v>75</v>
      </c>
      <c r="J407" s="181">
        <f t="shared" si="23"/>
        <v>1.2</v>
      </c>
    </row>
    <row r="408" spans="1:11">
      <c r="A408" s="589" t="s">
        <v>546</v>
      </c>
      <c r="B408" s="589"/>
      <c r="C408" s="589"/>
      <c r="D408" s="61" t="s">
        <v>485</v>
      </c>
      <c r="E408" s="134" t="s">
        <v>81</v>
      </c>
      <c r="F408" s="183">
        <v>100</v>
      </c>
      <c r="G408" s="18"/>
      <c r="H408" s="28">
        <f t="shared" si="22"/>
        <v>105</v>
      </c>
      <c r="I408" s="16">
        <v>85</v>
      </c>
      <c r="J408" s="181">
        <f t="shared" si="23"/>
        <v>1.18</v>
      </c>
    </row>
    <row r="409" spans="1:11">
      <c r="A409" s="661" t="s">
        <v>850</v>
      </c>
      <c r="B409" s="662"/>
      <c r="C409" s="12"/>
      <c r="D409" s="565" t="s">
        <v>487</v>
      </c>
      <c r="E409" s="565"/>
      <c r="F409" s="565"/>
      <c r="G409" s="21"/>
      <c r="H409" s="162"/>
      <c r="I409" s="163"/>
      <c r="J409" s="164"/>
    </row>
    <row r="410" spans="1:11">
      <c r="A410" s="589" t="s">
        <v>852</v>
      </c>
      <c r="B410" s="589"/>
      <c r="C410" s="589"/>
      <c r="D410" s="59" t="s">
        <v>489</v>
      </c>
      <c r="E410" s="134" t="s">
        <v>81</v>
      </c>
      <c r="F410" s="183">
        <v>135</v>
      </c>
      <c r="G410" s="18"/>
      <c r="H410" s="28">
        <f>F410*105%</f>
        <v>142</v>
      </c>
      <c r="I410" s="16">
        <v>145</v>
      </c>
      <c r="J410" s="181">
        <f t="shared" si="23"/>
        <v>0.93</v>
      </c>
    </row>
    <row r="411" spans="1:11">
      <c r="A411" s="589" t="s">
        <v>857</v>
      </c>
      <c r="B411" s="589"/>
      <c r="C411" s="589"/>
      <c r="D411" s="19" t="s">
        <v>491</v>
      </c>
      <c r="E411" s="134" t="s">
        <v>81</v>
      </c>
      <c r="F411" s="183">
        <v>120</v>
      </c>
      <c r="G411" s="18"/>
      <c r="H411" s="28">
        <f>F411*105%</f>
        <v>126</v>
      </c>
      <c r="I411" s="16">
        <v>135</v>
      </c>
      <c r="J411" s="181">
        <f t="shared" si="23"/>
        <v>0.89</v>
      </c>
    </row>
    <row r="412" spans="1:11">
      <c r="A412" s="661" t="s">
        <v>860</v>
      </c>
      <c r="B412" s="662"/>
      <c r="C412" s="62"/>
      <c r="D412" s="572" t="s">
        <v>1246</v>
      </c>
      <c r="E412" s="572"/>
      <c r="F412" s="572"/>
      <c r="G412" s="21"/>
      <c r="H412" s="162"/>
      <c r="I412" s="163"/>
      <c r="J412" s="164"/>
    </row>
    <row r="413" spans="1:11">
      <c r="A413" s="589" t="s">
        <v>862</v>
      </c>
      <c r="B413" s="589"/>
      <c r="C413" s="589"/>
      <c r="D413" s="14" t="s">
        <v>492</v>
      </c>
      <c r="E413" s="134" t="s">
        <v>81</v>
      </c>
      <c r="F413" s="28">
        <v>350</v>
      </c>
      <c r="G413" s="18"/>
      <c r="H413" s="28">
        <f>F413*105%</f>
        <v>368</v>
      </c>
      <c r="I413" s="16">
        <v>315</v>
      </c>
      <c r="J413" s="181">
        <f t="shared" si="23"/>
        <v>1.1100000000000001</v>
      </c>
    </row>
    <row r="414" spans="1:11">
      <c r="A414" s="250" t="s">
        <v>553</v>
      </c>
      <c r="B414" s="63"/>
      <c r="C414" s="10"/>
      <c r="D414" s="574" t="s">
        <v>494</v>
      </c>
      <c r="E414" s="574"/>
      <c r="F414" s="574"/>
      <c r="G414" s="41"/>
      <c r="H414" s="188"/>
      <c r="I414" s="189"/>
      <c r="J414" s="189"/>
      <c r="K414" s="190"/>
    </row>
    <row r="415" spans="1:11">
      <c r="A415" s="661" t="s">
        <v>1490</v>
      </c>
      <c r="B415" s="662"/>
      <c r="C415" s="12"/>
      <c r="D415" s="703" t="s">
        <v>872</v>
      </c>
      <c r="E415" s="703"/>
      <c r="F415" s="703"/>
      <c r="G415" s="21"/>
      <c r="H415" s="223"/>
      <c r="I415" s="224"/>
      <c r="J415" s="224"/>
      <c r="K415" s="272"/>
    </row>
    <row r="416" spans="1:11">
      <c r="A416" s="677" t="s">
        <v>1491</v>
      </c>
      <c r="B416" s="677"/>
      <c r="C416" s="677"/>
      <c r="D416" s="14" t="s">
        <v>497</v>
      </c>
      <c r="E416" s="134" t="s">
        <v>81</v>
      </c>
      <c r="F416" s="26">
        <v>1000</v>
      </c>
      <c r="G416" s="18"/>
      <c r="H416" s="114">
        <f t="shared" ref="H416:H440" si="24">F416*105%</f>
        <v>1050</v>
      </c>
      <c r="I416" s="16">
        <v>700</v>
      </c>
      <c r="J416" s="181">
        <f t="shared" ref="J416:J440" si="25">F416/I416</f>
        <v>1.43</v>
      </c>
      <c r="K416" s="112"/>
    </row>
    <row r="417" spans="1:11">
      <c r="A417" s="677" t="s">
        <v>1492</v>
      </c>
      <c r="B417" s="677"/>
      <c r="C417" s="677"/>
      <c r="D417" s="14" t="s">
        <v>499</v>
      </c>
      <c r="E417" s="134" t="s">
        <v>81</v>
      </c>
      <c r="F417" s="26">
        <v>1000</v>
      </c>
      <c r="G417" s="18"/>
      <c r="H417" s="114">
        <f t="shared" si="24"/>
        <v>1050</v>
      </c>
      <c r="I417" s="16">
        <v>850</v>
      </c>
      <c r="J417" s="181">
        <f t="shared" si="25"/>
        <v>1.18</v>
      </c>
      <c r="K417" s="112"/>
    </row>
    <row r="418" spans="1:11">
      <c r="A418" s="677" t="s">
        <v>1493</v>
      </c>
      <c r="B418" s="677"/>
      <c r="C418" s="677"/>
      <c r="D418" s="14" t="s">
        <v>501</v>
      </c>
      <c r="E418" s="134" t="s">
        <v>81</v>
      </c>
      <c r="F418" s="26">
        <v>700</v>
      </c>
      <c r="G418" s="18"/>
      <c r="H418" s="114">
        <f t="shared" si="24"/>
        <v>735</v>
      </c>
      <c r="I418" s="16">
        <v>650</v>
      </c>
      <c r="J418" s="181">
        <f t="shared" si="25"/>
        <v>1.08</v>
      </c>
      <c r="K418" s="112"/>
    </row>
    <row r="419" spans="1:11">
      <c r="A419" s="677" t="s">
        <v>1494</v>
      </c>
      <c r="B419" s="677"/>
      <c r="C419" s="677"/>
      <c r="D419" s="14" t="s">
        <v>503</v>
      </c>
      <c r="E419" s="134" t="s">
        <v>81</v>
      </c>
      <c r="F419" s="26">
        <v>1100</v>
      </c>
      <c r="G419" s="18"/>
      <c r="H419" s="114">
        <f t="shared" si="24"/>
        <v>1155</v>
      </c>
      <c r="I419" s="16">
        <v>750</v>
      </c>
      <c r="J419" s="181">
        <f t="shared" si="25"/>
        <v>1.47</v>
      </c>
      <c r="K419" s="112"/>
    </row>
    <row r="420" spans="1:11">
      <c r="A420" s="677" t="s">
        <v>1495</v>
      </c>
      <c r="B420" s="677"/>
      <c r="C420" s="677"/>
      <c r="D420" s="14" t="s">
        <v>505</v>
      </c>
      <c r="E420" s="134" t="s">
        <v>81</v>
      </c>
      <c r="F420" s="26">
        <v>2000</v>
      </c>
      <c r="G420" s="18"/>
      <c r="H420" s="114">
        <f t="shared" si="24"/>
        <v>2100</v>
      </c>
      <c r="I420" s="16">
        <v>1500</v>
      </c>
      <c r="J420" s="181">
        <f t="shared" si="25"/>
        <v>1.33</v>
      </c>
      <c r="K420" s="112"/>
    </row>
    <row r="421" spans="1:11" ht="26.4">
      <c r="A421" s="677" t="s">
        <v>1496</v>
      </c>
      <c r="B421" s="677"/>
      <c r="C421" s="677"/>
      <c r="D421" s="14" t="s">
        <v>507</v>
      </c>
      <c r="E421" s="134" t="s">
        <v>81</v>
      </c>
      <c r="F421" s="26">
        <v>1000</v>
      </c>
      <c r="G421" s="18"/>
      <c r="H421" s="114">
        <f t="shared" si="24"/>
        <v>1050</v>
      </c>
      <c r="I421" s="16">
        <v>1000</v>
      </c>
      <c r="J421" s="181">
        <f t="shared" si="25"/>
        <v>1</v>
      </c>
      <c r="K421" s="112"/>
    </row>
    <row r="422" spans="1:11">
      <c r="A422" s="677" t="s">
        <v>1497</v>
      </c>
      <c r="B422" s="677"/>
      <c r="C422" s="677"/>
      <c r="D422" s="31" t="s">
        <v>509</v>
      </c>
      <c r="E422" s="134" t="s">
        <v>81</v>
      </c>
      <c r="F422" s="36">
        <v>2000</v>
      </c>
      <c r="G422" s="18"/>
      <c r="H422" s="114">
        <f t="shared" si="24"/>
        <v>2100</v>
      </c>
      <c r="I422" s="36">
        <v>1500</v>
      </c>
      <c r="J422" s="181">
        <f t="shared" si="25"/>
        <v>1.33</v>
      </c>
      <c r="K422" s="112"/>
    </row>
    <row r="423" spans="1:11">
      <c r="A423" s="677" t="s">
        <v>1498</v>
      </c>
      <c r="B423" s="677"/>
      <c r="C423" s="677"/>
      <c r="D423" s="64" t="s">
        <v>511</v>
      </c>
      <c r="E423" s="134" t="s">
        <v>81</v>
      </c>
      <c r="F423" s="26">
        <v>1400</v>
      </c>
      <c r="G423" s="18"/>
      <c r="H423" s="114">
        <f t="shared" si="24"/>
        <v>1470</v>
      </c>
      <c r="I423" s="26">
        <v>1400</v>
      </c>
      <c r="J423" s="181">
        <f t="shared" si="25"/>
        <v>1</v>
      </c>
      <c r="K423" s="112"/>
    </row>
    <row r="424" spans="1:11">
      <c r="A424" s="677" t="s">
        <v>1499</v>
      </c>
      <c r="B424" s="677"/>
      <c r="C424" s="677"/>
      <c r="D424" s="64" t="s">
        <v>513</v>
      </c>
      <c r="E424" s="134" t="s">
        <v>81</v>
      </c>
      <c r="F424" s="26">
        <v>1000</v>
      </c>
      <c r="G424" s="18"/>
      <c r="H424" s="114">
        <f t="shared" si="24"/>
        <v>1050</v>
      </c>
      <c r="I424" s="26">
        <v>850</v>
      </c>
      <c r="J424" s="181">
        <f t="shared" si="25"/>
        <v>1.18</v>
      </c>
      <c r="K424" s="112"/>
    </row>
    <row r="425" spans="1:11">
      <c r="A425" s="661" t="s">
        <v>1667</v>
      </c>
      <c r="B425" s="662"/>
      <c r="C425" s="22"/>
      <c r="D425" s="565" t="s">
        <v>515</v>
      </c>
      <c r="E425" s="565"/>
      <c r="F425" s="565"/>
      <c r="G425" s="21"/>
      <c r="H425" s="188"/>
      <c r="I425" s="189"/>
      <c r="J425" s="189"/>
      <c r="K425" s="190"/>
    </row>
    <row r="426" spans="1:11">
      <c r="A426" s="589" t="s">
        <v>1668</v>
      </c>
      <c r="B426" s="589"/>
      <c r="C426" s="589"/>
      <c r="D426" s="59" t="s">
        <v>517</v>
      </c>
      <c r="E426" s="134" t="s">
        <v>81</v>
      </c>
      <c r="F426" s="66">
        <v>2000</v>
      </c>
      <c r="G426" s="18"/>
      <c r="H426" s="114">
        <f t="shared" si="24"/>
        <v>2100</v>
      </c>
      <c r="I426" s="66">
        <v>2000</v>
      </c>
      <c r="J426" s="181">
        <f t="shared" si="25"/>
        <v>1</v>
      </c>
      <c r="K426" s="112"/>
    </row>
    <row r="427" spans="1:11">
      <c r="A427" s="589" t="s">
        <v>1671</v>
      </c>
      <c r="B427" s="589"/>
      <c r="C427" s="589"/>
      <c r="D427" s="23" t="s">
        <v>519</v>
      </c>
      <c r="E427" s="134" t="s">
        <v>81</v>
      </c>
      <c r="F427" s="16">
        <v>120</v>
      </c>
      <c r="G427" s="18"/>
      <c r="H427" s="114">
        <f t="shared" si="24"/>
        <v>126</v>
      </c>
      <c r="I427" s="16">
        <v>100</v>
      </c>
      <c r="J427" s="181">
        <f t="shared" si="25"/>
        <v>1.2</v>
      </c>
      <c r="K427" s="112"/>
    </row>
    <row r="428" spans="1:11">
      <c r="A428" s="589" t="s">
        <v>1672</v>
      </c>
      <c r="B428" s="589"/>
      <c r="C428" s="589"/>
      <c r="D428" s="23" t="s">
        <v>521</v>
      </c>
      <c r="E428" s="134" t="s">
        <v>81</v>
      </c>
      <c r="F428" s="16">
        <v>800</v>
      </c>
      <c r="G428" s="18"/>
      <c r="H428" s="114">
        <f t="shared" si="24"/>
        <v>840</v>
      </c>
      <c r="I428" s="16">
        <v>750</v>
      </c>
      <c r="J428" s="181">
        <f t="shared" si="25"/>
        <v>1.07</v>
      </c>
      <c r="K428" s="112"/>
    </row>
    <row r="429" spans="1:11">
      <c r="A429" s="589" t="s">
        <v>1673</v>
      </c>
      <c r="B429" s="589"/>
      <c r="C429" s="589"/>
      <c r="D429" s="23" t="s">
        <v>523</v>
      </c>
      <c r="E429" s="134" t="s">
        <v>81</v>
      </c>
      <c r="F429" s="16">
        <v>650</v>
      </c>
      <c r="G429" s="18"/>
      <c r="H429" s="114">
        <f t="shared" si="24"/>
        <v>683</v>
      </c>
      <c r="I429" s="16">
        <v>650</v>
      </c>
      <c r="J429" s="181">
        <f t="shared" si="25"/>
        <v>1</v>
      </c>
      <c r="K429" s="112"/>
    </row>
    <row r="430" spans="1:11">
      <c r="A430" s="589" t="s">
        <v>1674</v>
      </c>
      <c r="B430" s="589"/>
      <c r="C430" s="589"/>
      <c r="D430" s="23" t="s">
        <v>525</v>
      </c>
      <c r="E430" s="134" t="s">
        <v>81</v>
      </c>
      <c r="F430" s="16">
        <v>500</v>
      </c>
      <c r="G430" s="18"/>
      <c r="H430" s="114">
        <f t="shared" si="24"/>
        <v>525</v>
      </c>
      <c r="I430" s="16">
        <v>500</v>
      </c>
      <c r="J430" s="181">
        <f t="shared" si="25"/>
        <v>1</v>
      </c>
      <c r="K430" s="112"/>
    </row>
    <row r="431" spans="1:11">
      <c r="A431" s="589" t="s">
        <v>1675</v>
      </c>
      <c r="B431" s="589"/>
      <c r="C431" s="589"/>
      <c r="D431" s="23" t="s">
        <v>527</v>
      </c>
      <c r="E431" s="134" t="s">
        <v>81</v>
      </c>
      <c r="F431" s="16">
        <v>185</v>
      </c>
      <c r="G431" s="18"/>
      <c r="H431" s="114">
        <f t="shared" si="24"/>
        <v>194</v>
      </c>
      <c r="I431" s="16">
        <v>185</v>
      </c>
      <c r="J431" s="181">
        <f t="shared" si="25"/>
        <v>1</v>
      </c>
      <c r="K431" s="112"/>
    </row>
    <row r="432" spans="1:11">
      <c r="A432" s="589" t="s">
        <v>1676</v>
      </c>
      <c r="B432" s="589"/>
      <c r="C432" s="589"/>
      <c r="D432" s="23" t="s">
        <v>529</v>
      </c>
      <c r="E432" s="134" t="s">
        <v>81</v>
      </c>
      <c r="F432" s="16">
        <v>200</v>
      </c>
      <c r="G432" s="18"/>
      <c r="H432" s="114">
        <f t="shared" si="24"/>
        <v>210</v>
      </c>
      <c r="I432" s="16">
        <v>200</v>
      </c>
      <c r="J432" s="181">
        <f t="shared" si="25"/>
        <v>1</v>
      </c>
      <c r="K432" s="112"/>
    </row>
    <row r="433" spans="1:11" ht="26.4">
      <c r="A433" s="589" t="s">
        <v>1677</v>
      </c>
      <c r="B433" s="589"/>
      <c r="C433" s="589"/>
      <c r="D433" s="14" t="s">
        <v>530</v>
      </c>
      <c r="E433" s="134" t="s">
        <v>81</v>
      </c>
      <c r="F433" s="16">
        <v>250</v>
      </c>
      <c r="G433" s="18"/>
      <c r="H433" s="114">
        <f t="shared" si="24"/>
        <v>263</v>
      </c>
      <c r="I433" s="16">
        <v>250</v>
      </c>
      <c r="J433" s="181">
        <f t="shared" si="25"/>
        <v>1</v>
      </c>
      <c r="K433" s="112"/>
    </row>
    <row r="434" spans="1:11">
      <c r="A434" s="661" t="s">
        <v>1669</v>
      </c>
      <c r="B434" s="662"/>
      <c r="C434" s="12"/>
      <c r="D434" s="565" t="s">
        <v>532</v>
      </c>
      <c r="E434" s="565"/>
      <c r="F434" s="565"/>
      <c r="G434" s="21"/>
      <c r="H434" s="188"/>
      <c r="I434" s="189"/>
      <c r="J434" s="189"/>
      <c r="K434" s="190"/>
    </row>
    <row r="435" spans="1:11">
      <c r="A435" s="589" t="s">
        <v>1670</v>
      </c>
      <c r="B435" s="589"/>
      <c r="C435" s="589"/>
      <c r="D435" s="14" t="s">
        <v>534</v>
      </c>
      <c r="E435" s="15" t="s">
        <v>81</v>
      </c>
      <c r="F435" s="26">
        <v>9500</v>
      </c>
      <c r="G435" s="18"/>
      <c r="H435" s="114">
        <f t="shared" si="24"/>
        <v>9975</v>
      </c>
      <c r="I435" s="26">
        <v>9500</v>
      </c>
      <c r="J435" s="181">
        <f t="shared" si="25"/>
        <v>1</v>
      </c>
      <c r="K435" s="112"/>
    </row>
    <row r="436" spans="1:11">
      <c r="A436" s="661" t="s">
        <v>1678</v>
      </c>
      <c r="B436" s="662"/>
      <c r="C436" s="248"/>
      <c r="D436" s="572" t="s">
        <v>814</v>
      </c>
      <c r="E436" s="572"/>
      <c r="F436" s="598"/>
      <c r="G436" s="21"/>
      <c r="H436" s="188"/>
      <c r="I436" s="189"/>
      <c r="J436" s="189"/>
      <c r="K436" s="190"/>
    </row>
    <row r="437" spans="1:11">
      <c r="A437" s="589" t="s">
        <v>1679</v>
      </c>
      <c r="B437" s="589"/>
      <c r="C437" s="589"/>
      <c r="D437" s="59" t="s">
        <v>537</v>
      </c>
      <c r="E437" s="134" t="s">
        <v>81</v>
      </c>
      <c r="F437" s="65">
        <v>700</v>
      </c>
      <c r="G437" s="18"/>
      <c r="H437" s="114">
        <f>F437*105%</f>
        <v>735</v>
      </c>
      <c r="I437" s="65">
        <v>700</v>
      </c>
      <c r="J437" s="181">
        <f>F437/I437</f>
        <v>1</v>
      </c>
      <c r="K437" s="112"/>
    </row>
    <row r="438" spans="1:11">
      <c r="A438" s="589" t="s">
        <v>1680</v>
      </c>
      <c r="B438" s="589"/>
      <c r="C438" s="589"/>
      <c r="D438" s="14" t="s">
        <v>539</v>
      </c>
      <c r="E438" s="134" t="s">
        <v>81</v>
      </c>
      <c r="F438" s="16">
        <v>550</v>
      </c>
      <c r="G438" s="18"/>
      <c r="H438" s="114">
        <f t="shared" si="24"/>
        <v>578</v>
      </c>
      <c r="I438" s="16">
        <v>550</v>
      </c>
      <c r="J438" s="181">
        <f t="shared" si="25"/>
        <v>1</v>
      </c>
      <c r="K438" s="112"/>
    </row>
    <row r="439" spans="1:11">
      <c r="A439" s="589" t="s">
        <v>1681</v>
      </c>
      <c r="B439" s="589"/>
      <c r="C439" s="589"/>
      <c r="D439" s="14" t="s">
        <v>816</v>
      </c>
      <c r="E439" s="134" t="s">
        <v>81</v>
      </c>
      <c r="F439" s="16">
        <v>450</v>
      </c>
      <c r="G439" s="18"/>
      <c r="H439" s="114">
        <f t="shared" si="24"/>
        <v>473</v>
      </c>
      <c r="I439" s="16">
        <v>430</v>
      </c>
      <c r="J439" s="181">
        <f t="shared" si="25"/>
        <v>1.05</v>
      </c>
      <c r="K439" s="112"/>
    </row>
    <row r="440" spans="1:11" ht="26.4">
      <c r="A440" s="589" t="s">
        <v>1682</v>
      </c>
      <c r="B440" s="589"/>
      <c r="C440" s="589"/>
      <c r="D440" s="14" t="s">
        <v>869</v>
      </c>
      <c r="E440" s="134" t="s">
        <v>81</v>
      </c>
      <c r="F440" s="16">
        <v>800</v>
      </c>
      <c r="G440" s="18"/>
      <c r="H440" s="114">
        <f t="shared" si="24"/>
        <v>840</v>
      </c>
      <c r="I440" s="16">
        <v>800</v>
      </c>
      <c r="J440" s="181">
        <f t="shared" si="25"/>
        <v>1</v>
      </c>
      <c r="K440" s="112"/>
    </row>
    <row r="441" spans="1:11">
      <c r="A441" s="661" t="s">
        <v>1683</v>
      </c>
      <c r="B441" s="662"/>
      <c r="C441" s="12"/>
      <c r="D441" s="565" t="s">
        <v>541</v>
      </c>
      <c r="E441" s="565"/>
      <c r="F441" s="565"/>
      <c r="G441" s="21"/>
      <c r="H441" s="188"/>
      <c r="I441" s="189"/>
      <c r="J441" s="189"/>
      <c r="K441" s="190"/>
    </row>
    <row r="442" spans="1:11">
      <c r="A442" s="589" t="s">
        <v>1684</v>
      </c>
      <c r="B442" s="589"/>
      <c r="C442" s="589"/>
      <c r="D442" s="59" t="s">
        <v>543</v>
      </c>
      <c r="E442" s="134" t="s">
        <v>81</v>
      </c>
      <c r="F442" s="66">
        <v>600</v>
      </c>
      <c r="G442" s="18"/>
      <c r="H442" s="114">
        <f t="shared" ref="H442:H483" si="26">F442*105%</f>
        <v>630</v>
      </c>
      <c r="I442" s="60">
        <v>500</v>
      </c>
      <c r="J442" s="181">
        <f t="shared" ref="J442:J483" si="27">F442/I442</f>
        <v>1.2</v>
      </c>
      <c r="K442" s="112"/>
    </row>
    <row r="443" spans="1:11">
      <c r="A443" s="589" t="s">
        <v>1685</v>
      </c>
      <c r="B443" s="589"/>
      <c r="C443" s="589"/>
      <c r="D443" s="20" t="s">
        <v>545</v>
      </c>
      <c r="E443" s="134" t="s">
        <v>81</v>
      </c>
      <c r="F443" s="26">
        <v>300</v>
      </c>
      <c r="G443" s="18"/>
      <c r="H443" s="114">
        <f t="shared" si="26"/>
        <v>315</v>
      </c>
      <c r="I443" s="16">
        <v>250</v>
      </c>
      <c r="J443" s="181">
        <f t="shared" si="27"/>
        <v>1.2</v>
      </c>
      <c r="K443" s="112"/>
    </row>
    <row r="444" spans="1:11">
      <c r="A444" s="589" t="s">
        <v>1686</v>
      </c>
      <c r="B444" s="589"/>
      <c r="C444" s="589"/>
      <c r="D444" s="20" t="s">
        <v>547</v>
      </c>
      <c r="E444" s="134" t="s">
        <v>81</v>
      </c>
      <c r="F444" s="26">
        <v>1000</v>
      </c>
      <c r="G444" s="18"/>
      <c r="H444" s="114">
        <f t="shared" si="26"/>
        <v>1050</v>
      </c>
      <c r="I444" s="26">
        <v>1000</v>
      </c>
      <c r="J444" s="181">
        <f t="shared" si="27"/>
        <v>1</v>
      </c>
      <c r="K444" s="112"/>
    </row>
    <row r="445" spans="1:11">
      <c r="A445" s="589" t="s">
        <v>1687</v>
      </c>
      <c r="B445" s="589"/>
      <c r="C445" s="589"/>
      <c r="D445" s="20" t="s">
        <v>548</v>
      </c>
      <c r="E445" s="134" t="s">
        <v>81</v>
      </c>
      <c r="F445" s="26">
        <v>500</v>
      </c>
      <c r="G445" s="18"/>
      <c r="H445" s="114">
        <f t="shared" si="26"/>
        <v>525</v>
      </c>
      <c r="I445" s="16">
        <v>500</v>
      </c>
      <c r="J445" s="181">
        <f t="shared" si="27"/>
        <v>1</v>
      </c>
      <c r="K445" s="112"/>
    </row>
    <row r="446" spans="1:11">
      <c r="A446" s="589" t="s">
        <v>1688</v>
      </c>
      <c r="B446" s="589"/>
      <c r="C446" s="589"/>
      <c r="D446" s="29" t="s">
        <v>549</v>
      </c>
      <c r="E446" s="134" t="s">
        <v>81</v>
      </c>
      <c r="F446" s="26">
        <v>800</v>
      </c>
      <c r="G446" s="18"/>
      <c r="H446" s="114">
        <f t="shared" si="26"/>
        <v>840</v>
      </c>
      <c r="I446" s="16">
        <v>600</v>
      </c>
      <c r="J446" s="181">
        <f t="shared" si="27"/>
        <v>1.33</v>
      </c>
      <c r="K446" s="112"/>
    </row>
    <row r="447" spans="1:11">
      <c r="A447" s="589" t="s">
        <v>1689</v>
      </c>
      <c r="B447" s="589"/>
      <c r="C447" s="589"/>
      <c r="D447" s="14" t="s">
        <v>550</v>
      </c>
      <c r="E447" s="134" t="s">
        <v>81</v>
      </c>
      <c r="F447" s="26">
        <v>1000</v>
      </c>
      <c r="G447" s="18"/>
      <c r="H447" s="114">
        <f t="shared" si="26"/>
        <v>1050</v>
      </c>
      <c r="I447" s="16">
        <v>800</v>
      </c>
      <c r="J447" s="181">
        <f t="shared" si="27"/>
        <v>1.25</v>
      </c>
      <c r="K447" s="112"/>
    </row>
    <row r="448" spans="1:11" ht="26.4">
      <c r="A448" s="589" t="s">
        <v>1690</v>
      </c>
      <c r="B448" s="589"/>
      <c r="C448" s="589"/>
      <c r="D448" s="14" t="s">
        <v>551</v>
      </c>
      <c r="E448" s="134" t="s">
        <v>81</v>
      </c>
      <c r="F448" s="67">
        <v>4500</v>
      </c>
      <c r="G448" s="18"/>
      <c r="H448" s="114">
        <f t="shared" si="26"/>
        <v>4725</v>
      </c>
      <c r="I448" s="67">
        <v>4500</v>
      </c>
      <c r="J448" s="181">
        <f t="shared" si="27"/>
        <v>1</v>
      </c>
      <c r="K448" s="112"/>
    </row>
    <row r="449" spans="1:11" ht="26.4">
      <c r="A449" s="589" t="s">
        <v>1691</v>
      </c>
      <c r="B449" s="589"/>
      <c r="C449" s="589"/>
      <c r="D449" s="14" t="s">
        <v>552</v>
      </c>
      <c r="E449" s="134" t="s">
        <v>81</v>
      </c>
      <c r="F449" s="26">
        <v>5500</v>
      </c>
      <c r="G449" s="18"/>
      <c r="H449" s="114">
        <f t="shared" si="26"/>
        <v>5775</v>
      </c>
      <c r="I449" s="26">
        <v>5500</v>
      </c>
      <c r="J449" s="181">
        <f t="shared" si="27"/>
        <v>1</v>
      </c>
      <c r="K449" s="112"/>
    </row>
    <row r="450" spans="1:11">
      <c r="A450" s="716" t="s">
        <v>1692</v>
      </c>
      <c r="B450" s="717"/>
      <c r="C450" s="247"/>
      <c r="D450" s="718" t="s">
        <v>851</v>
      </c>
      <c r="E450" s="718"/>
      <c r="F450" s="718"/>
      <c r="G450" s="115"/>
      <c r="H450" s="188"/>
      <c r="I450" s="189"/>
      <c r="J450" s="189"/>
      <c r="K450" s="190"/>
    </row>
    <row r="451" spans="1:11" ht="15" customHeight="1">
      <c r="A451" s="719" t="s">
        <v>1693</v>
      </c>
      <c r="B451" s="595"/>
      <c r="C451" s="595"/>
      <c r="D451" s="712" t="s">
        <v>863</v>
      </c>
      <c r="E451" s="712"/>
      <c r="F451" s="712"/>
      <c r="G451" s="116"/>
      <c r="H451" s="188"/>
      <c r="I451" s="189"/>
      <c r="J451" s="189"/>
      <c r="K451" s="190"/>
    </row>
    <row r="452" spans="1:11">
      <c r="A452" s="713" t="s">
        <v>1694</v>
      </c>
      <c r="B452" s="714"/>
      <c r="C452" s="715"/>
      <c r="D452" s="113" t="s">
        <v>853</v>
      </c>
      <c r="E452" s="112" t="s">
        <v>81</v>
      </c>
      <c r="F452" s="114">
        <v>45000</v>
      </c>
      <c r="G452" s="21"/>
      <c r="H452" s="114">
        <f t="shared" si="26"/>
        <v>47250</v>
      </c>
      <c r="I452" s="114">
        <v>45000</v>
      </c>
      <c r="J452" s="181">
        <f t="shared" si="27"/>
        <v>1</v>
      </c>
      <c r="K452" s="112"/>
    </row>
    <row r="453" spans="1:11">
      <c r="A453" s="713" t="s">
        <v>1695</v>
      </c>
      <c r="B453" s="714"/>
      <c r="C453" s="715"/>
      <c r="D453" s="113" t="s">
        <v>854</v>
      </c>
      <c r="E453" s="112" t="s">
        <v>81</v>
      </c>
      <c r="F453" s="114">
        <v>17000</v>
      </c>
      <c r="G453" s="21"/>
      <c r="H453" s="114">
        <f t="shared" si="26"/>
        <v>17850</v>
      </c>
      <c r="I453" s="114">
        <v>17000</v>
      </c>
      <c r="J453" s="181">
        <f t="shared" si="27"/>
        <v>1</v>
      </c>
      <c r="K453" s="112"/>
    </row>
    <row r="454" spans="1:11">
      <c r="A454" s="713" t="s">
        <v>1696</v>
      </c>
      <c r="B454" s="714"/>
      <c r="C454" s="715"/>
      <c r="D454" s="113" t="s">
        <v>855</v>
      </c>
      <c r="E454" s="112" t="s">
        <v>81</v>
      </c>
      <c r="F454" s="114">
        <v>14000</v>
      </c>
      <c r="G454" s="21"/>
      <c r="H454" s="114">
        <f t="shared" si="26"/>
        <v>14700</v>
      </c>
      <c r="I454" s="114">
        <v>14000</v>
      </c>
      <c r="J454" s="181">
        <f t="shared" si="27"/>
        <v>1</v>
      </c>
      <c r="K454" s="112"/>
    </row>
    <row r="455" spans="1:11">
      <c r="A455" s="713" t="s">
        <v>1697</v>
      </c>
      <c r="B455" s="714"/>
      <c r="C455" s="715"/>
      <c r="D455" s="113" t="s">
        <v>856</v>
      </c>
      <c r="E455" s="112" t="s">
        <v>81</v>
      </c>
      <c r="F455" s="114">
        <v>14000</v>
      </c>
      <c r="G455" s="21"/>
      <c r="H455" s="114">
        <f t="shared" si="26"/>
        <v>14700</v>
      </c>
      <c r="I455" s="114">
        <v>14000</v>
      </c>
      <c r="J455" s="181">
        <f t="shared" si="27"/>
        <v>1</v>
      </c>
      <c r="K455" s="112"/>
    </row>
    <row r="456" spans="1:11">
      <c r="A456" s="711" t="s">
        <v>1698</v>
      </c>
      <c r="B456" s="712"/>
      <c r="C456" s="712"/>
      <c r="D456" s="595" t="s">
        <v>858</v>
      </c>
      <c r="E456" s="595"/>
      <c r="F456" s="595"/>
      <c r="G456" s="116"/>
      <c r="H456" s="188"/>
      <c r="I456" s="189"/>
      <c r="J456" s="189"/>
      <c r="K456" s="190"/>
    </row>
    <row r="457" spans="1:11">
      <c r="A457" s="713" t="s">
        <v>1699</v>
      </c>
      <c r="B457" s="714"/>
      <c r="C457" s="715"/>
      <c r="D457" s="113" t="s">
        <v>853</v>
      </c>
      <c r="E457" s="112" t="s">
        <v>81</v>
      </c>
      <c r="F457" s="114">
        <v>38000</v>
      </c>
      <c r="G457" s="21"/>
      <c r="H457" s="114">
        <f t="shared" si="26"/>
        <v>39900</v>
      </c>
      <c r="I457" s="114">
        <v>38000</v>
      </c>
      <c r="J457" s="181">
        <f t="shared" si="27"/>
        <v>1</v>
      </c>
      <c r="K457" s="112"/>
    </row>
    <row r="458" spans="1:11">
      <c r="A458" s="713" t="s">
        <v>1704</v>
      </c>
      <c r="B458" s="714"/>
      <c r="C458" s="715"/>
      <c r="D458" s="113" t="s">
        <v>854</v>
      </c>
      <c r="E458" s="112" t="s">
        <v>81</v>
      </c>
      <c r="F458" s="114">
        <v>15000</v>
      </c>
      <c r="G458" s="21"/>
      <c r="H458" s="114">
        <f t="shared" si="26"/>
        <v>15750</v>
      </c>
      <c r="I458" s="114">
        <v>15000</v>
      </c>
      <c r="J458" s="181">
        <f t="shared" si="27"/>
        <v>1</v>
      </c>
      <c r="K458" s="112"/>
    </row>
    <row r="459" spans="1:11">
      <c r="A459" s="713" t="s">
        <v>1705</v>
      </c>
      <c r="B459" s="714"/>
      <c r="C459" s="715"/>
      <c r="D459" s="113" t="s">
        <v>855</v>
      </c>
      <c r="E459" s="112" t="s">
        <v>81</v>
      </c>
      <c r="F459" s="114">
        <v>11500</v>
      </c>
      <c r="G459" s="21"/>
      <c r="H459" s="114">
        <f t="shared" si="26"/>
        <v>12075</v>
      </c>
      <c r="I459" s="114">
        <v>11500</v>
      </c>
      <c r="J459" s="181">
        <f t="shared" si="27"/>
        <v>1</v>
      </c>
      <c r="K459" s="112"/>
    </row>
    <row r="460" spans="1:11">
      <c r="A460" s="713" t="s">
        <v>1706</v>
      </c>
      <c r="B460" s="714"/>
      <c r="C460" s="715"/>
      <c r="D460" s="113" t="s">
        <v>856</v>
      </c>
      <c r="E460" s="112" t="s">
        <v>81</v>
      </c>
      <c r="F460" s="114">
        <v>11500</v>
      </c>
      <c r="G460" s="21"/>
      <c r="H460" s="114">
        <f t="shared" si="26"/>
        <v>12075</v>
      </c>
      <c r="I460" s="114">
        <v>11500</v>
      </c>
      <c r="J460" s="181">
        <f t="shared" si="27"/>
        <v>1</v>
      </c>
      <c r="K460" s="112"/>
    </row>
    <row r="461" spans="1:11">
      <c r="A461" s="711" t="s">
        <v>1700</v>
      </c>
      <c r="B461" s="712"/>
      <c r="C461" s="712"/>
      <c r="D461" s="595" t="s">
        <v>859</v>
      </c>
      <c r="E461" s="595"/>
      <c r="F461" s="595"/>
      <c r="G461" s="116"/>
      <c r="H461" s="114">
        <f t="shared" si="26"/>
        <v>0</v>
      </c>
      <c r="I461" s="26">
        <v>21145</v>
      </c>
      <c r="J461" s="181">
        <f t="shared" si="27"/>
        <v>0</v>
      </c>
      <c r="K461" s="112"/>
    </row>
    <row r="462" spans="1:11">
      <c r="A462" s="713" t="s">
        <v>1701</v>
      </c>
      <c r="B462" s="714"/>
      <c r="C462" s="715"/>
      <c r="D462" s="113" t="s">
        <v>853</v>
      </c>
      <c r="E462" s="112" t="s">
        <v>81</v>
      </c>
      <c r="F462" s="114">
        <v>34000</v>
      </c>
      <c r="G462" s="21"/>
      <c r="H462" s="114">
        <f t="shared" si="26"/>
        <v>35700</v>
      </c>
      <c r="I462" s="114">
        <v>34000</v>
      </c>
      <c r="J462" s="181">
        <f t="shared" si="27"/>
        <v>1</v>
      </c>
      <c r="K462" s="112"/>
    </row>
    <row r="463" spans="1:11">
      <c r="A463" s="713" t="s">
        <v>1707</v>
      </c>
      <c r="B463" s="714"/>
      <c r="C463" s="715"/>
      <c r="D463" s="113" t="s">
        <v>854</v>
      </c>
      <c r="E463" s="112" t="s">
        <v>81</v>
      </c>
      <c r="F463" s="114">
        <v>13000</v>
      </c>
      <c r="G463" s="21"/>
      <c r="H463" s="114">
        <f t="shared" si="26"/>
        <v>13650</v>
      </c>
      <c r="I463" s="114">
        <v>13000</v>
      </c>
      <c r="J463" s="181">
        <f t="shared" si="27"/>
        <v>1</v>
      </c>
      <c r="K463" s="112"/>
    </row>
    <row r="464" spans="1:11">
      <c r="A464" s="713" t="s">
        <v>1708</v>
      </c>
      <c r="B464" s="714"/>
      <c r="C464" s="715"/>
      <c r="D464" s="113" t="s">
        <v>855</v>
      </c>
      <c r="E464" s="112" t="s">
        <v>81</v>
      </c>
      <c r="F464" s="114">
        <v>10500</v>
      </c>
      <c r="G464" s="21"/>
      <c r="H464" s="114">
        <f t="shared" si="26"/>
        <v>11025</v>
      </c>
      <c r="I464" s="114">
        <v>10500</v>
      </c>
      <c r="J464" s="181">
        <f t="shared" si="27"/>
        <v>1</v>
      </c>
      <c r="K464" s="112"/>
    </row>
    <row r="465" spans="1:11">
      <c r="A465" s="713" t="s">
        <v>1709</v>
      </c>
      <c r="B465" s="714"/>
      <c r="C465" s="715"/>
      <c r="D465" s="113" t="s">
        <v>856</v>
      </c>
      <c r="E465" s="112" t="s">
        <v>81</v>
      </c>
      <c r="F465" s="114">
        <v>10500</v>
      </c>
      <c r="G465" s="21"/>
      <c r="H465" s="114">
        <f t="shared" si="26"/>
        <v>11025</v>
      </c>
      <c r="I465" s="114">
        <v>10500</v>
      </c>
      <c r="J465" s="181">
        <f t="shared" si="27"/>
        <v>1</v>
      </c>
      <c r="K465" s="112"/>
    </row>
    <row r="466" spans="1:11">
      <c r="A466" s="708" t="s">
        <v>1702</v>
      </c>
      <c r="B466" s="709"/>
      <c r="C466" s="122"/>
      <c r="D466" s="594" t="s">
        <v>861</v>
      </c>
      <c r="E466" s="594"/>
      <c r="F466" s="594"/>
      <c r="G466" s="115"/>
      <c r="H466" s="188"/>
      <c r="I466" s="189"/>
      <c r="J466" s="189"/>
      <c r="K466" s="190"/>
    </row>
    <row r="467" spans="1:11">
      <c r="A467" s="711" t="s">
        <v>1703</v>
      </c>
      <c r="B467" s="712"/>
      <c r="C467" s="712"/>
      <c r="D467" s="595" t="s">
        <v>864</v>
      </c>
      <c r="E467" s="595"/>
      <c r="F467" s="595"/>
      <c r="G467" s="116"/>
      <c r="H467" s="188"/>
      <c r="I467" s="189"/>
      <c r="J467" s="189"/>
      <c r="K467" s="190"/>
    </row>
    <row r="468" spans="1:11">
      <c r="A468" s="713" t="s">
        <v>1710</v>
      </c>
      <c r="B468" s="714"/>
      <c r="C468" s="715"/>
      <c r="D468" s="113" t="s">
        <v>853</v>
      </c>
      <c r="E468" s="112" t="s">
        <v>81</v>
      </c>
      <c r="F468" s="114">
        <v>24000</v>
      </c>
      <c r="G468" s="21"/>
      <c r="H468" s="114">
        <f t="shared" si="26"/>
        <v>25200</v>
      </c>
      <c r="I468" s="114">
        <v>24000</v>
      </c>
      <c r="J468" s="181">
        <f t="shared" si="27"/>
        <v>1</v>
      </c>
      <c r="K468" s="112"/>
    </row>
    <row r="469" spans="1:11">
      <c r="A469" s="713" t="s">
        <v>1723</v>
      </c>
      <c r="B469" s="714"/>
      <c r="C469" s="715"/>
      <c r="D469" s="113" t="s">
        <v>854</v>
      </c>
      <c r="E469" s="112" t="s">
        <v>81</v>
      </c>
      <c r="F469" s="114">
        <v>10000</v>
      </c>
      <c r="G469" s="21"/>
      <c r="H469" s="114">
        <f t="shared" si="26"/>
        <v>10500</v>
      </c>
      <c r="I469" s="114">
        <v>10000</v>
      </c>
      <c r="J469" s="181">
        <f t="shared" si="27"/>
        <v>1</v>
      </c>
      <c r="K469" s="112"/>
    </row>
    <row r="470" spans="1:11">
      <c r="A470" s="713" t="s">
        <v>1724</v>
      </c>
      <c r="B470" s="714"/>
      <c r="C470" s="715"/>
      <c r="D470" s="113" t="s">
        <v>855</v>
      </c>
      <c r="E470" s="112" t="s">
        <v>81</v>
      </c>
      <c r="F470" s="114">
        <v>7000</v>
      </c>
      <c r="G470" s="21"/>
      <c r="H470" s="114">
        <f t="shared" si="26"/>
        <v>7350</v>
      </c>
      <c r="I470" s="114">
        <v>7000</v>
      </c>
      <c r="J470" s="181">
        <f t="shared" si="27"/>
        <v>1</v>
      </c>
      <c r="K470" s="112"/>
    </row>
    <row r="471" spans="1:11">
      <c r="A471" s="713" t="s">
        <v>1725</v>
      </c>
      <c r="B471" s="714"/>
      <c r="C471" s="715"/>
      <c r="D471" s="113" t="s">
        <v>856</v>
      </c>
      <c r="E471" s="112" t="s">
        <v>81</v>
      </c>
      <c r="F471" s="114">
        <v>7000</v>
      </c>
      <c r="G471" s="21"/>
      <c r="H471" s="114">
        <f t="shared" si="26"/>
        <v>7350</v>
      </c>
      <c r="I471" s="114">
        <v>7000</v>
      </c>
      <c r="J471" s="181">
        <f t="shared" si="27"/>
        <v>1</v>
      </c>
      <c r="K471" s="112"/>
    </row>
    <row r="472" spans="1:11">
      <c r="A472" s="711" t="s">
        <v>1711</v>
      </c>
      <c r="B472" s="712"/>
      <c r="C472" s="712"/>
      <c r="D472" s="595" t="s">
        <v>858</v>
      </c>
      <c r="E472" s="595"/>
      <c r="F472" s="595"/>
      <c r="G472" s="116"/>
      <c r="H472" s="188"/>
      <c r="I472" s="189"/>
      <c r="J472" s="189"/>
      <c r="K472" s="190"/>
    </row>
    <row r="473" spans="1:11">
      <c r="A473" s="713" t="s">
        <v>1712</v>
      </c>
      <c r="B473" s="714"/>
      <c r="C473" s="715"/>
      <c r="D473" s="113" t="s">
        <v>853</v>
      </c>
      <c r="E473" s="112" t="s">
        <v>81</v>
      </c>
      <c r="F473" s="114">
        <v>20000</v>
      </c>
      <c r="G473" s="21"/>
      <c r="H473" s="114">
        <f t="shared" si="26"/>
        <v>21000</v>
      </c>
      <c r="I473" s="114">
        <v>20000</v>
      </c>
      <c r="J473" s="181">
        <f t="shared" si="27"/>
        <v>1</v>
      </c>
      <c r="K473" s="112"/>
    </row>
    <row r="474" spans="1:11">
      <c r="A474" s="713" t="s">
        <v>1720</v>
      </c>
      <c r="B474" s="714"/>
      <c r="C474" s="715"/>
      <c r="D474" s="113" t="s">
        <v>854</v>
      </c>
      <c r="E474" s="112" t="s">
        <v>81</v>
      </c>
      <c r="F474" s="114">
        <v>9000</v>
      </c>
      <c r="G474" s="21"/>
      <c r="H474" s="114">
        <f t="shared" si="26"/>
        <v>9450</v>
      </c>
      <c r="I474" s="114">
        <v>9000</v>
      </c>
      <c r="J474" s="181">
        <f t="shared" si="27"/>
        <v>1</v>
      </c>
      <c r="K474" s="112"/>
    </row>
    <row r="475" spans="1:11">
      <c r="A475" s="713" t="s">
        <v>1721</v>
      </c>
      <c r="B475" s="714"/>
      <c r="C475" s="715"/>
      <c r="D475" s="113" t="s">
        <v>855</v>
      </c>
      <c r="E475" s="112" t="s">
        <v>81</v>
      </c>
      <c r="F475" s="114">
        <v>5500</v>
      </c>
      <c r="G475" s="21"/>
      <c r="H475" s="114">
        <f t="shared" si="26"/>
        <v>5775</v>
      </c>
      <c r="I475" s="114">
        <v>5500</v>
      </c>
      <c r="J475" s="181">
        <f t="shared" si="27"/>
        <v>1</v>
      </c>
      <c r="K475" s="112"/>
    </row>
    <row r="476" spans="1:11">
      <c r="A476" s="713" t="s">
        <v>1722</v>
      </c>
      <c r="B476" s="714"/>
      <c r="C476" s="715"/>
      <c r="D476" s="113" t="s">
        <v>856</v>
      </c>
      <c r="E476" s="112" t="s">
        <v>81</v>
      </c>
      <c r="F476" s="114">
        <v>5500</v>
      </c>
      <c r="G476" s="21"/>
      <c r="H476" s="114">
        <f t="shared" si="26"/>
        <v>5775</v>
      </c>
      <c r="I476" s="114">
        <v>5500</v>
      </c>
      <c r="J476" s="181">
        <f t="shared" si="27"/>
        <v>1</v>
      </c>
      <c r="K476" s="112"/>
    </row>
    <row r="477" spans="1:11">
      <c r="A477" s="711" t="s">
        <v>1713</v>
      </c>
      <c r="B477" s="712"/>
      <c r="C477" s="712"/>
      <c r="D477" s="595" t="s">
        <v>865</v>
      </c>
      <c r="E477" s="595"/>
      <c r="F477" s="595"/>
      <c r="G477" s="116"/>
      <c r="H477" s="188"/>
      <c r="I477" s="189"/>
      <c r="J477" s="189"/>
      <c r="K477" s="190"/>
    </row>
    <row r="478" spans="1:11">
      <c r="A478" s="713" t="s">
        <v>1714</v>
      </c>
      <c r="B478" s="714"/>
      <c r="C478" s="715"/>
      <c r="D478" s="113" t="s">
        <v>853</v>
      </c>
      <c r="E478" s="112" t="s">
        <v>81</v>
      </c>
      <c r="F478" s="114">
        <v>17000</v>
      </c>
      <c r="G478" s="21"/>
      <c r="H478" s="114">
        <f t="shared" si="26"/>
        <v>17850</v>
      </c>
      <c r="I478" s="114">
        <v>17000</v>
      </c>
      <c r="J478" s="181">
        <f t="shared" si="27"/>
        <v>1</v>
      </c>
      <c r="K478" s="112"/>
    </row>
    <row r="479" spans="1:11">
      <c r="A479" s="713" t="s">
        <v>1717</v>
      </c>
      <c r="B479" s="714"/>
      <c r="C479" s="715"/>
      <c r="D479" s="113" t="s">
        <v>854</v>
      </c>
      <c r="E479" s="112" t="s">
        <v>81</v>
      </c>
      <c r="F479" s="114">
        <v>7000</v>
      </c>
      <c r="G479" s="21"/>
      <c r="H479" s="114">
        <f t="shared" si="26"/>
        <v>7350</v>
      </c>
      <c r="I479" s="114">
        <v>7000</v>
      </c>
      <c r="J479" s="181">
        <f t="shared" si="27"/>
        <v>1</v>
      </c>
      <c r="K479" s="112"/>
    </row>
    <row r="480" spans="1:11">
      <c r="A480" s="713" t="s">
        <v>1718</v>
      </c>
      <c r="B480" s="714"/>
      <c r="C480" s="715"/>
      <c r="D480" s="113" t="s">
        <v>855</v>
      </c>
      <c r="E480" s="112" t="s">
        <v>81</v>
      </c>
      <c r="F480" s="114">
        <v>5000</v>
      </c>
      <c r="G480" s="21"/>
      <c r="H480" s="114">
        <f t="shared" si="26"/>
        <v>5250</v>
      </c>
      <c r="I480" s="114">
        <v>5000</v>
      </c>
      <c r="J480" s="181">
        <f t="shared" si="27"/>
        <v>1</v>
      </c>
      <c r="K480" s="112"/>
    </row>
    <row r="481" spans="1:11">
      <c r="A481" s="713" t="s">
        <v>1719</v>
      </c>
      <c r="B481" s="714"/>
      <c r="C481" s="715"/>
      <c r="D481" s="113" t="s">
        <v>856</v>
      </c>
      <c r="E481" s="112" t="s">
        <v>81</v>
      </c>
      <c r="F481" s="114">
        <v>5000</v>
      </c>
      <c r="G481" s="21"/>
      <c r="H481" s="114">
        <f t="shared" si="26"/>
        <v>5250</v>
      </c>
      <c r="I481" s="114">
        <v>5000</v>
      </c>
      <c r="J481" s="181">
        <f t="shared" si="27"/>
        <v>1</v>
      </c>
      <c r="K481" s="112"/>
    </row>
    <row r="482" spans="1:11">
      <c r="A482" s="708" t="s">
        <v>1715</v>
      </c>
      <c r="B482" s="709"/>
      <c r="C482" s="122"/>
      <c r="D482" s="594" t="s">
        <v>380</v>
      </c>
      <c r="E482" s="594"/>
      <c r="F482" s="594"/>
      <c r="G482" s="21"/>
      <c r="H482" s="188"/>
      <c r="I482" s="189"/>
      <c r="J482" s="189"/>
      <c r="K482" s="190"/>
    </row>
    <row r="483" spans="1:11">
      <c r="A483" s="710" t="s">
        <v>1716</v>
      </c>
      <c r="B483" s="710"/>
      <c r="C483" s="710"/>
      <c r="D483" s="113" t="s">
        <v>870</v>
      </c>
      <c r="E483" s="112" t="s">
        <v>81</v>
      </c>
      <c r="F483" s="114">
        <v>530</v>
      </c>
      <c r="G483" s="18"/>
      <c r="H483" s="114">
        <f t="shared" si="26"/>
        <v>557</v>
      </c>
      <c r="I483" s="114">
        <v>530</v>
      </c>
      <c r="J483" s="181">
        <f t="shared" si="27"/>
        <v>1</v>
      </c>
      <c r="K483" s="112"/>
    </row>
    <row r="484" spans="1:11">
      <c r="A484" s="252" t="s">
        <v>556</v>
      </c>
      <c r="B484" s="253"/>
      <c r="C484" s="10"/>
      <c r="D484" s="574" t="s">
        <v>557</v>
      </c>
      <c r="E484" s="574"/>
      <c r="F484" s="574"/>
      <c r="G484" s="41"/>
      <c r="H484" s="167"/>
      <c r="I484" s="168"/>
      <c r="J484" s="41"/>
    </row>
    <row r="485" spans="1:11">
      <c r="A485" s="661" t="s">
        <v>1726</v>
      </c>
      <c r="B485" s="662"/>
      <c r="C485" s="69"/>
      <c r="D485" s="565" t="s">
        <v>874</v>
      </c>
      <c r="E485" s="565"/>
      <c r="F485" s="565"/>
      <c r="G485" s="21"/>
      <c r="H485" s="165"/>
      <c r="I485" s="166"/>
      <c r="J485" s="21"/>
    </row>
    <row r="486" spans="1:11">
      <c r="A486" s="661" t="s">
        <v>558</v>
      </c>
      <c r="B486" s="662"/>
      <c r="C486" s="663"/>
      <c r="D486" s="59" t="s">
        <v>1081</v>
      </c>
      <c r="E486" s="24" t="s">
        <v>81</v>
      </c>
      <c r="F486" s="175">
        <v>550</v>
      </c>
      <c r="G486" s="18"/>
      <c r="H486" s="28">
        <f>F486*105%</f>
        <v>578</v>
      </c>
      <c r="I486" s="112">
        <v>500</v>
      </c>
      <c r="J486" s="181">
        <f t="shared" ref="J486:J498" si="28">F486/I486</f>
        <v>1.1000000000000001</v>
      </c>
    </row>
    <row r="487" spans="1:11">
      <c r="A487" s="661" t="s">
        <v>559</v>
      </c>
      <c r="B487" s="662"/>
      <c r="C487" s="663"/>
      <c r="D487" s="59" t="s">
        <v>1082</v>
      </c>
      <c r="E487" s="24" t="s">
        <v>81</v>
      </c>
      <c r="F487" s="175">
        <v>550</v>
      </c>
      <c r="G487" s="18"/>
      <c r="H487" s="28">
        <f>F487*105%</f>
        <v>578</v>
      </c>
      <c r="I487" s="112">
        <v>500</v>
      </c>
      <c r="J487" s="181">
        <f t="shared" si="28"/>
        <v>1.1000000000000001</v>
      </c>
    </row>
    <row r="488" spans="1:11">
      <c r="A488" s="661" t="s">
        <v>1083</v>
      </c>
      <c r="B488" s="662"/>
      <c r="C488" s="248"/>
      <c r="D488" s="572" t="s">
        <v>560</v>
      </c>
      <c r="E488" s="572"/>
      <c r="F488" s="572"/>
      <c r="G488" s="21"/>
      <c r="H488" s="165"/>
      <c r="I488" s="166"/>
      <c r="J488" s="21"/>
    </row>
    <row r="489" spans="1:11">
      <c r="A489" s="661" t="s">
        <v>1084</v>
      </c>
      <c r="B489" s="662"/>
      <c r="C489" s="663"/>
      <c r="D489" s="14" t="s">
        <v>561</v>
      </c>
      <c r="E489" s="24" t="s">
        <v>81</v>
      </c>
      <c r="F489" s="28">
        <v>790</v>
      </c>
      <c r="G489" s="18"/>
      <c r="H489" s="28">
        <f>F489*105%</f>
        <v>830</v>
      </c>
      <c r="I489" s="16">
        <v>672</v>
      </c>
      <c r="J489" s="181">
        <f t="shared" si="28"/>
        <v>1.18</v>
      </c>
    </row>
    <row r="490" spans="1:11">
      <c r="A490" s="661" t="s">
        <v>1085</v>
      </c>
      <c r="B490" s="662"/>
      <c r="C490" s="663"/>
      <c r="D490" s="14" t="s">
        <v>562</v>
      </c>
      <c r="E490" s="24" t="s">
        <v>81</v>
      </c>
      <c r="F490" s="28">
        <v>720</v>
      </c>
      <c r="G490" s="18"/>
      <c r="H490" s="28">
        <f>F490*105%</f>
        <v>756</v>
      </c>
      <c r="I490" s="16">
        <v>550</v>
      </c>
      <c r="J490" s="181">
        <f t="shared" si="28"/>
        <v>1.31</v>
      </c>
    </row>
    <row r="491" spans="1:11">
      <c r="A491" s="661" t="s">
        <v>1086</v>
      </c>
      <c r="B491" s="662"/>
      <c r="C491" s="663"/>
      <c r="D491" s="14" t="s">
        <v>563</v>
      </c>
      <c r="E491" s="24" t="s">
        <v>81</v>
      </c>
      <c r="F491" s="28">
        <v>485</v>
      </c>
      <c r="G491" s="18"/>
      <c r="H491" s="28">
        <f>F491*105%</f>
        <v>509</v>
      </c>
      <c r="I491" s="16">
        <v>375</v>
      </c>
      <c r="J491" s="181">
        <f t="shared" si="28"/>
        <v>1.29</v>
      </c>
    </row>
    <row r="492" spans="1:11">
      <c r="A492" s="661" t="s">
        <v>564</v>
      </c>
      <c r="B492" s="662"/>
      <c r="C492" s="248"/>
      <c r="D492" s="572" t="s">
        <v>565</v>
      </c>
      <c r="E492" s="572"/>
      <c r="F492" s="572"/>
      <c r="G492" s="21"/>
      <c r="H492" s="165"/>
      <c r="I492" s="166"/>
      <c r="J492" s="21"/>
    </row>
    <row r="493" spans="1:11" ht="26.4">
      <c r="A493" s="661" t="s">
        <v>566</v>
      </c>
      <c r="B493" s="662"/>
      <c r="C493" s="663"/>
      <c r="D493" s="14" t="s">
        <v>567</v>
      </c>
      <c r="E493" s="24" t="s">
        <v>81</v>
      </c>
      <c r="F493" s="28">
        <v>700</v>
      </c>
      <c r="G493" s="18"/>
      <c r="H493" s="28">
        <f>F493*105%</f>
        <v>735</v>
      </c>
      <c r="I493" s="16">
        <v>600</v>
      </c>
      <c r="J493" s="181">
        <f t="shared" si="28"/>
        <v>1.17</v>
      </c>
    </row>
    <row r="494" spans="1:11" ht="26.4">
      <c r="A494" s="661" t="s">
        <v>568</v>
      </c>
      <c r="B494" s="662"/>
      <c r="C494" s="663"/>
      <c r="D494" s="14" t="s">
        <v>569</v>
      </c>
      <c r="E494" s="24" t="s">
        <v>81</v>
      </c>
      <c r="F494" s="26">
        <v>1100</v>
      </c>
      <c r="G494" s="18"/>
      <c r="H494" s="28">
        <f>F494*105%</f>
        <v>1155</v>
      </c>
      <c r="I494" s="26">
        <v>1460</v>
      </c>
      <c r="J494" s="181">
        <f t="shared" si="28"/>
        <v>0.75</v>
      </c>
    </row>
    <row r="495" spans="1:11">
      <c r="A495" s="661" t="s">
        <v>570</v>
      </c>
      <c r="B495" s="662"/>
      <c r="C495" s="663"/>
      <c r="D495" s="14" t="s">
        <v>571</v>
      </c>
      <c r="E495" s="24" t="s">
        <v>81</v>
      </c>
      <c r="F495" s="26">
        <v>1500</v>
      </c>
      <c r="G495" s="18"/>
      <c r="H495" s="28">
        <f>F495*105%</f>
        <v>1575</v>
      </c>
      <c r="I495" s="26">
        <v>2600</v>
      </c>
      <c r="J495" s="181">
        <f t="shared" si="28"/>
        <v>0.57999999999999996</v>
      </c>
    </row>
    <row r="496" spans="1:11">
      <c r="A496" s="661" t="s">
        <v>572</v>
      </c>
      <c r="B496" s="662"/>
      <c r="C496" s="663"/>
      <c r="D496" s="14" t="s">
        <v>573</v>
      </c>
      <c r="E496" s="24" t="s">
        <v>81</v>
      </c>
      <c r="F496" s="26">
        <v>1250</v>
      </c>
      <c r="G496" s="18"/>
      <c r="H496" s="28">
        <f>F496*105%</f>
        <v>1313</v>
      </c>
      <c r="I496" s="26">
        <v>1000</v>
      </c>
      <c r="J496" s="181">
        <f t="shared" si="28"/>
        <v>1.25</v>
      </c>
    </row>
    <row r="497" spans="1:11">
      <c r="A497" s="661" t="s">
        <v>574</v>
      </c>
      <c r="B497" s="662"/>
      <c r="C497" s="248"/>
      <c r="D497" s="572" t="s">
        <v>575</v>
      </c>
      <c r="E497" s="572"/>
      <c r="F497" s="572"/>
      <c r="G497" s="21"/>
      <c r="H497" s="165"/>
      <c r="I497" s="166"/>
      <c r="J497" s="21"/>
    </row>
    <row r="498" spans="1:11">
      <c r="A498" s="661" t="s">
        <v>576</v>
      </c>
      <c r="B498" s="662"/>
      <c r="C498" s="663"/>
      <c r="D498" s="14" t="s">
        <v>577</v>
      </c>
      <c r="E498" s="24" t="s">
        <v>81</v>
      </c>
      <c r="F498" s="16">
        <v>900</v>
      </c>
      <c r="G498" s="18"/>
      <c r="H498" s="28">
        <f>F498*105%</f>
        <v>945</v>
      </c>
      <c r="I498" s="16">
        <v>850</v>
      </c>
      <c r="J498" s="181">
        <f t="shared" si="28"/>
        <v>1.06</v>
      </c>
    </row>
    <row r="499" spans="1:11" s="157" customFormat="1" ht="18">
      <c r="A499" s="610" t="s">
        <v>906</v>
      </c>
      <c r="B499" s="611"/>
      <c r="C499" s="611"/>
      <c r="D499" s="611" t="s">
        <v>1581</v>
      </c>
      <c r="E499" s="611"/>
      <c r="F499" s="611"/>
      <c r="G499" s="292"/>
      <c r="H499" s="293"/>
      <c r="I499" s="294"/>
      <c r="J499" s="294"/>
      <c r="K499" s="292"/>
    </row>
    <row r="500" spans="1:11">
      <c r="A500" s="8" t="s">
        <v>578</v>
      </c>
      <c r="B500" s="9"/>
      <c r="C500" s="10"/>
      <c r="D500" s="569" t="s">
        <v>1269</v>
      </c>
      <c r="E500" s="569"/>
      <c r="F500" s="569"/>
      <c r="G500" s="11"/>
      <c r="H500" s="167"/>
      <c r="I500" s="168"/>
      <c r="J500" s="168"/>
      <c r="K500" s="41"/>
    </row>
    <row r="501" spans="1:11">
      <c r="A501" s="661" t="s">
        <v>579</v>
      </c>
      <c r="B501" s="662"/>
      <c r="C501" s="22"/>
      <c r="D501" s="703" t="s">
        <v>1591</v>
      </c>
      <c r="E501" s="703"/>
      <c r="F501" s="703"/>
      <c r="G501" s="21"/>
      <c r="H501" s="268"/>
      <c r="I501" s="269"/>
      <c r="J501" s="269"/>
      <c r="K501" s="54"/>
    </row>
    <row r="502" spans="1:11">
      <c r="A502" s="661" t="s">
        <v>581</v>
      </c>
      <c r="B502" s="662"/>
      <c r="C502" s="663"/>
      <c r="D502" s="14" t="s">
        <v>36</v>
      </c>
      <c r="E502" s="15" t="s">
        <v>81</v>
      </c>
      <c r="F502" s="16">
        <v>170</v>
      </c>
      <c r="G502" s="18"/>
      <c r="H502" s="28">
        <f t="shared" ref="H502:H560" si="29">F502*105%</f>
        <v>179</v>
      </c>
      <c r="I502" s="16">
        <v>170</v>
      </c>
      <c r="J502" s="161">
        <f t="shared" ref="J502:J560" si="30">F502/I502</f>
        <v>1</v>
      </c>
      <c r="K502" s="112"/>
    </row>
    <row r="503" spans="1:11">
      <c r="A503" s="661" t="s">
        <v>583</v>
      </c>
      <c r="B503" s="662"/>
      <c r="C503" s="663"/>
      <c r="D503" s="257" t="s">
        <v>1248</v>
      </c>
      <c r="E503" s="15" t="s">
        <v>81</v>
      </c>
      <c r="F503" s="16">
        <v>170</v>
      </c>
      <c r="G503" s="18"/>
      <c r="H503" s="28">
        <f t="shared" si="29"/>
        <v>179</v>
      </c>
      <c r="I503" s="16">
        <v>170</v>
      </c>
      <c r="J503" s="161">
        <f t="shared" si="30"/>
        <v>1</v>
      </c>
      <c r="K503" s="112"/>
    </row>
    <row r="504" spans="1:11">
      <c r="A504" s="661" t="s">
        <v>585</v>
      </c>
      <c r="B504" s="662"/>
      <c r="C504" s="663"/>
      <c r="D504" s="14" t="s">
        <v>59</v>
      </c>
      <c r="E504" s="15" t="s">
        <v>81</v>
      </c>
      <c r="F504" s="16">
        <v>170</v>
      </c>
      <c r="G504" s="18"/>
      <c r="H504" s="28">
        <f t="shared" si="29"/>
        <v>179</v>
      </c>
      <c r="I504" s="16">
        <v>170</v>
      </c>
      <c r="J504" s="161">
        <f t="shared" si="30"/>
        <v>1</v>
      </c>
      <c r="K504" s="112"/>
    </row>
    <row r="505" spans="1:11">
      <c r="A505" s="661" t="s">
        <v>1270</v>
      </c>
      <c r="B505" s="662"/>
      <c r="C505" s="663"/>
      <c r="D505" s="257" t="s">
        <v>1249</v>
      </c>
      <c r="E505" s="15" t="s">
        <v>81</v>
      </c>
      <c r="F505" s="16">
        <v>170</v>
      </c>
      <c r="G505" s="18"/>
      <c r="H505" s="28">
        <f t="shared" si="29"/>
        <v>179</v>
      </c>
      <c r="I505" s="16">
        <v>170</v>
      </c>
      <c r="J505" s="161">
        <f t="shared" si="30"/>
        <v>1</v>
      </c>
      <c r="K505" s="112"/>
    </row>
    <row r="506" spans="1:11">
      <c r="A506" s="661" t="s">
        <v>1271</v>
      </c>
      <c r="B506" s="662"/>
      <c r="C506" s="663"/>
      <c r="D506" s="14" t="s">
        <v>76</v>
      </c>
      <c r="E506" s="15" t="s">
        <v>81</v>
      </c>
      <c r="F506" s="16">
        <v>170</v>
      </c>
      <c r="G506" s="18"/>
      <c r="H506" s="28">
        <f t="shared" si="29"/>
        <v>179</v>
      </c>
      <c r="I506" s="16">
        <v>170</v>
      </c>
      <c r="J506" s="161">
        <f t="shared" si="30"/>
        <v>1</v>
      </c>
      <c r="K506" s="112"/>
    </row>
    <row r="507" spans="1:11">
      <c r="A507" s="661" t="s">
        <v>1272</v>
      </c>
      <c r="B507" s="662"/>
      <c r="C507" s="663"/>
      <c r="D507" s="14" t="s">
        <v>15</v>
      </c>
      <c r="E507" s="15" t="s">
        <v>81</v>
      </c>
      <c r="F507" s="16">
        <v>170</v>
      </c>
      <c r="G507" s="18"/>
      <c r="H507" s="28">
        <f t="shared" si="29"/>
        <v>179</v>
      </c>
      <c r="I507" s="16">
        <v>165</v>
      </c>
      <c r="J507" s="161">
        <f t="shared" si="30"/>
        <v>1.03</v>
      </c>
      <c r="K507" s="112"/>
    </row>
    <row r="508" spans="1:11">
      <c r="A508" s="661" t="s">
        <v>1273</v>
      </c>
      <c r="B508" s="662"/>
      <c r="C508" s="663"/>
      <c r="D508" s="14" t="s">
        <v>67</v>
      </c>
      <c r="E508" s="15" t="s">
        <v>81</v>
      </c>
      <c r="F508" s="16">
        <v>170</v>
      </c>
      <c r="G508" s="18"/>
      <c r="H508" s="28">
        <f t="shared" si="29"/>
        <v>179</v>
      </c>
      <c r="I508" s="16">
        <v>170</v>
      </c>
      <c r="J508" s="161">
        <f t="shared" si="30"/>
        <v>1</v>
      </c>
      <c r="K508" s="112"/>
    </row>
    <row r="509" spans="1:11">
      <c r="A509" s="661" t="s">
        <v>1274</v>
      </c>
      <c r="B509" s="662"/>
      <c r="C509" s="663"/>
      <c r="D509" s="14" t="s">
        <v>39</v>
      </c>
      <c r="E509" s="15" t="s">
        <v>81</v>
      </c>
      <c r="F509" s="16">
        <v>180</v>
      </c>
      <c r="G509" s="18"/>
      <c r="H509" s="28">
        <f t="shared" si="29"/>
        <v>189</v>
      </c>
      <c r="I509" s="16">
        <v>180</v>
      </c>
      <c r="J509" s="161">
        <f t="shared" si="30"/>
        <v>1</v>
      </c>
      <c r="K509" s="112"/>
    </row>
    <row r="510" spans="1:11">
      <c r="A510" s="661" t="s">
        <v>1275</v>
      </c>
      <c r="B510" s="662"/>
      <c r="C510" s="663"/>
      <c r="D510" s="14" t="s">
        <v>1289</v>
      </c>
      <c r="E510" s="15" t="s">
        <v>81</v>
      </c>
      <c r="F510" s="16">
        <v>170</v>
      </c>
      <c r="G510" s="18"/>
      <c r="H510" s="28">
        <f t="shared" si="29"/>
        <v>179</v>
      </c>
      <c r="I510" s="16">
        <v>170</v>
      </c>
      <c r="J510" s="161">
        <f t="shared" si="30"/>
        <v>1</v>
      </c>
      <c r="K510" s="112"/>
    </row>
    <row r="511" spans="1:11">
      <c r="A511" s="661" t="s">
        <v>1276</v>
      </c>
      <c r="B511" s="662"/>
      <c r="C511" s="663"/>
      <c r="D511" s="14" t="s">
        <v>19</v>
      </c>
      <c r="E511" s="15" t="s">
        <v>81</v>
      </c>
      <c r="F511" s="16">
        <v>170</v>
      </c>
      <c r="G511" s="18"/>
      <c r="H511" s="28">
        <f t="shared" si="29"/>
        <v>179</v>
      </c>
      <c r="I511" s="16">
        <v>170</v>
      </c>
      <c r="J511" s="161">
        <f t="shared" si="30"/>
        <v>1</v>
      </c>
      <c r="K511" s="112"/>
    </row>
    <row r="512" spans="1:11">
      <c r="A512" s="661" t="s">
        <v>1277</v>
      </c>
      <c r="B512" s="662"/>
      <c r="C512" s="663"/>
      <c r="D512" s="14" t="s">
        <v>57</v>
      </c>
      <c r="E512" s="15" t="s">
        <v>81</v>
      </c>
      <c r="F512" s="16">
        <v>50</v>
      </c>
      <c r="G512" s="18"/>
      <c r="H512" s="28">
        <f t="shared" si="29"/>
        <v>53</v>
      </c>
      <c r="I512" s="16">
        <v>50</v>
      </c>
      <c r="J512" s="161">
        <f t="shared" si="30"/>
        <v>1</v>
      </c>
      <c r="K512" s="112"/>
    </row>
    <row r="513" spans="1:11">
      <c r="A513" s="661" t="s">
        <v>1278</v>
      </c>
      <c r="B513" s="662"/>
      <c r="C513" s="663"/>
      <c r="D513" s="14" t="s">
        <v>63</v>
      </c>
      <c r="E513" s="15" t="s">
        <v>81</v>
      </c>
      <c r="F513" s="16">
        <v>45</v>
      </c>
      <c r="G513" s="18"/>
      <c r="H513" s="28">
        <f t="shared" si="29"/>
        <v>47</v>
      </c>
      <c r="I513" s="16">
        <v>45</v>
      </c>
      <c r="J513" s="161">
        <f t="shared" si="30"/>
        <v>1</v>
      </c>
      <c r="K513" s="112"/>
    </row>
    <row r="514" spans="1:11">
      <c r="A514" s="661" t="s">
        <v>1279</v>
      </c>
      <c r="B514" s="662"/>
      <c r="C514" s="663"/>
      <c r="D514" s="14" t="s">
        <v>65</v>
      </c>
      <c r="E514" s="15" t="s">
        <v>81</v>
      </c>
      <c r="F514" s="16">
        <v>50</v>
      </c>
      <c r="G514" s="18"/>
      <c r="H514" s="28">
        <f t="shared" si="29"/>
        <v>53</v>
      </c>
      <c r="I514" s="16">
        <v>50</v>
      </c>
      <c r="J514" s="161">
        <f t="shared" si="30"/>
        <v>1</v>
      </c>
      <c r="K514" s="112"/>
    </row>
    <row r="515" spans="1:11">
      <c r="A515" s="661" t="s">
        <v>1280</v>
      </c>
      <c r="B515" s="662"/>
      <c r="C515" s="663"/>
      <c r="D515" s="14" t="s">
        <v>69</v>
      </c>
      <c r="E515" s="15" t="s">
        <v>81</v>
      </c>
      <c r="F515" s="16">
        <v>50</v>
      </c>
      <c r="G515" s="18"/>
      <c r="H515" s="28">
        <f t="shared" si="29"/>
        <v>53</v>
      </c>
      <c r="I515" s="16">
        <v>50</v>
      </c>
      <c r="J515" s="161">
        <f t="shared" si="30"/>
        <v>1</v>
      </c>
      <c r="K515" s="112"/>
    </row>
    <row r="516" spans="1:11">
      <c r="A516" s="661" t="s">
        <v>1281</v>
      </c>
      <c r="B516" s="662"/>
      <c r="C516" s="663"/>
      <c r="D516" s="23" t="s">
        <v>70</v>
      </c>
      <c r="E516" s="15" t="s">
        <v>81</v>
      </c>
      <c r="F516" s="135">
        <v>100</v>
      </c>
      <c r="G516" s="18"/>
      <c r="H516" s="28">
        <f t="shared" si="29"/>
        <v>105</v>
      </c>
      <c r="I516" s="135">
        <v>100</v>
      </c>
      <c r="J516" s="161">
        <f t="shared" si="30"/>
        <v>1</v>
      </c>
      <c r="K516" s="112"/>
    </row>
    <row r="517" spans="1:11">
      <c r="A517" s="661" t="s">
        <v>1282</v>
      </c>
      <c r="B517" s="662"/>
      <c r="C517" s="663"/>
      <c r="D517" s="23" t="s">
        <v>71</v>
      </c>
      <c r="E517" s="15" t="s">
        <v>81</v>
      </c>
      <c r="F517" s="16">
        <v>45</v>
      </c>
      <c r="G517" s="18"/>
      <c r="H517" s="28">
        <f t="shared" si="29"/>
        <v>47</v>
      </c>
      <c r="I517" s="16">
        <v>45</v>
      </c>
      <c r="J517" s="161">
        <f t="shared" si="30"/>
        <v>1</v>
      </c>
      <c r="K517" s="112"/>
    </row>
    <row r="518" spans="1:11">
      <c r="A518" s="661" t="s">
        <v>1283</v>
      </c>
      <c r="B518" s="662"/>
      <c r="C518" s="663"/>
      <c r="D518" s="23" t="s">
        <v>72</v>
      </c>
      <c r="E518" s="15" t="s">
        <v>81</v>
      </c>
      <c r="F518" s="16">
        <v>70</v>
      </c>
      <c r="G518" s="18"/>
      <c r="H518" s="28">
        <f t="shared" si="29"/>
        <v>74</v>
      </c>
      <c r="I518" s="16">
        <v>70</v>
      </c>
      <c r="J518" s="161">
        <f t="shared" si="30"/>
        <v>1</v>
      </c>
      <c r="K518" s="112"/>
    </row>
    <row r="519" spans="1:11">
      <c r="A519" s="661" t="s">
        <v>1284</v>
      </c>
      <c r="B519" s="662"/>
      <c r="C519" s="663"/>
      <c r="D519" s="23" t="s">
        <v>73</v>
      </c>
      <c r="E519" s="15" t="s">
        <v>81</v>
      </c>
      <c r="F519" s="16">
        <v>50</v>
      </c>
      <c r="G519" s="18"/>
      <c r="H519" s="28">
        <f t="shared" si="29"/>
        <v>53</v>
      </c>
      <c r="I519" s="16">
        <v>50</v>
      </c>
      <c r="J519" s="161">
        <f t="shared" si="30"/>
        <v>1</v>
      </c>
      <c r="K519" s="112"/>
    </row>
    <row r="520" spans="1:11">
      <c r="A520" s="661" t="s">
        <v>1285</v>
      </c>
      <c r="B520" s="662"/>
      <c r="C520" s="663"/>
      <c r="D520" s="23" t="s">
        <v>74</v>
      </c>
      <c r="E520" s="15" t="s">
        <v>81</v>
      </c>
      <c r="F520" s="16">
        <v>120</v>
      </c>
      <c r="G520" s="18"/>
      <c r="H520" s="28">
        <f t="shared" si="29"/>
        <v>126</v>
      </c>
      <c r="I520" s="16">
        <v>120</v>
      </c>
      <c r="J520" s="161">
        <f t="shared" si="30"/>
        <v>1</v>
      </c>
      <c r="K520" s="112"/>
    </row>
    <row r="521" spans="1:11">
      <c r="A521" s="661" t="s">
        <v>1286</v>
      </c>
      <c r="B521" s="662"/>
      <c r="C521" s="663"/>
      <c r="D521" s="23" t="s">
        <v>75</v>
      </c>
      <c r="E521" s="15" t="s">
        <v>81</v>
      </c>
      <c r="F521" s="16">
        <v>45</v>
      </c>
      <c r="G521" s="18"/>
      <c r="H521" s="28">
        <f t="shared" si="29"/>
        <v>47</v>
      </c>
      <c r="I521" s="16">
        <v>45</v>
      </c>
      <c r="J521" s="161">
        <f t="shared" si="30"/>
        <v>1</v>
      </c>
      <c r="K521" s="112"/>
    </row>
    <row r="522" spans="1:11">
      <c r="A522" s="661" t="s">
        <v>1287</v>
      </c>
      <c r="B522" s="662"/>
      <c r="C522" s="663"/>
      <c r="D522" s="14" t="s">
        <v>408</v>
      </c>
      <c r="E522" s="134" t="s">
        <v>81</v>
      </c>
      <c r="F522" s="28">
        <v>65</v>
      </c>
      <c r="G522" s="129"/>
      <c r="H522" s="28">
        <f t="shared" si="29"/>
        <v>68</v>
      </c>
      <c r="I522" s="16">
        <v>55</v>
      </c>
      <c r="J522" s="161">
        <f t="shared" si="30"/>
        <v>1.18</v>
      </c>
      <c r="K522" s="270"/>
    </row>
    <row r="523" spans="1:11">
      <c r="A523" s="661" t="s">
        <v>1288</v>
      </c>
      <c r="B523" s="662"/>
      <c r="C523" s="663"/>
      <c r="D523" s="23" t="s">
        <v>1302</v>
      </c>
      <c r="E523" s="15" t="s">
        <v>81</v>
      </c>
      <c r="F523" s="16">
        <v>120</v>
      </c>
      <c r="G523" s="129"/>
      <c r="H523" s="28">
        <f t="shared" si="29"/>
        <v>126</v>
      </c>
      <c r="I523" s="16">
        <v>100</v>
      </c>
      <c r="J523" s="161">
        <f t="shared" si="30"/>
        <v>1.2</v>
      </c>
      <c r="K523" s="270"/>
    </row>
    <row r="524" spans="1:11">
      <c r="A524" s="661" t="s">
        <v>1296</v>
      </c>
      <c r="B524" s="662"/>
      <c r="C524" s="663"/>
      <c r="D524" s="23" t="s">
        <v>1303</v>
      </c>
      <c r="E524" s="15" t="s">
        <v>81</v>
      </c>
      <c r="F524" s="16">
        <v>90</v>
      </c>
      <c r="G524" s="129"/>
      <c r="H524" s="28">
        <f t="shared" si="29"/>
        <v>95</v>
      </c>
      <c r="I524" s="16">
        <v>90</v>
      </c>
      <c r="J524" s="161">
        <f t="shared" si="30"/>
        <v>1</v>
      </c>
      <c r="K524" s="270"/>
    </row>
    <row r="525" spans="1:11" ht="26.4">
      <c r="A525" s="661" t="s">
        <v>1297</v>
      </c>
      <c r="B525" s="662"/>
      <c r="C525" s="663"/>
      <c r="D525" s="23" t="s">
        <v>1304</v>
      </c>
      <c r="E525" s="15" t="s">
        <v>81</v>
      </c>
      <c r="F525" s="16">
        <v>95</v>
      </c>
      <c r="G525" s="129"/>
      <c r="H525" s="28">
        <f t="shared" si="29"/>
        <v>100</v>
      </c>
      <c r="I525" s="16">
        <v>95</v>
      </c>
      <c r="J525" s="161">
        <f t="shared" si="30"/>
        <v>1</v>
      </c>
      <c r="K525" s="270"/>
    </row>
    <row r="526" spans="1:11">
      <c r="A526" s="661" t="s">
        <v>1298</v>
      </c>
      <c r="B526" s="662"/>
      <c r="C526" s="663"/>
      <c r="D526" s="23" t="s">
        <v>1322</v>
      </c>
      <c r="E526" s="15" t="s">
        <v>81</v>
      </c>
      <c r="F526" s="16">
        <v>350</v>
      </c>
      <c r="G526" s="129"/>
      <c r="H526" s="28">
        <f t="shared" si="29"/>
        <v>368</v>
      </c>
      <c r="I526" s="16">
        <v>315</v>
      </c>
      <c r="J526" s="161">
        <f t="shared" si="30"/>
        <v>1.1100000000000001</v>
      </c>
      <c r="K526" s="270"/>
    </row>
    <row r="527" spans="1:11" ht="26.4">
      <c r="A527" s="661" t="s">
        <v>1299</v>
      </c>
      <c r="B527" s="662"/>
      <c r="C527" s="663"/>
      <c r="D527" s="23" t="s">
        <v>1321</v>
      </c>
      <c r="E527" s="15" t="s">
        <v>81</v>
      </c>
      <c r="F527" s="16">
        <v>115</v>
      </c>
      <c r="G527" s="21"/>
      <c r="H527" s="28">
        <f t="shared" si="29"/>
        <v>121</v>
      </c>
      <c r="I527" s="16">
        <v>100</v>
      </c>
      <c r="J527" s="161">
        <f t="shared" si="30"/>
        <v>1.1499999999999999</v>
      </c>
      <c r="K527" s="270"/>
    </row>
    <row r="528" spans="1:11">
      <c r="A528" s="661" t="s">
        <v>1300</v>
      </c>
      <c r="B528" s="662"/>
      <c r="C528" s="663"/>
      <c r="D528" s="23" t="s">
        <v>396</v>
      </c>
      <c r="E528" s="15" t="s">
        <v>81</v>
      </c>
      <c r="F528" s="16">
        <v>70</v>
      </c>
      <c r="G528" s="129"/>
      <c r="H528" s="28">
        <f t="shared" si="29"/>
        <v>74</v>
      </c>
      <c r="I528" s="16">
        <v>65</v>
      </c>
      <c r="J528" s="161">
        <f t="shared" si="30"/>
        <v>1.08</v>
      </c>
      <c r="K528" s="270"/>
    </row>
    <row r="529" spans="1:11">
      <c r="A529" s="661" t="s">
        <v>1301</v>
      </c>
      <c r="B529" s="662"/>
      <c r="C529" s="663"/>
      <c r="D529" s="23" t="s">
        <v>1305</v>
      </c>
      <c r="E529" s="15" t="s">
        <v>81</v>
      </c>
      <c r="F529" s="16">
        <v>50</v>
      </c>
      <c r="G529" s="129"/>
      <c r="H529" s="28">
        <f t="shared" si="29"/>
        <v>53</v>
      </c>
      <c r="I529" s="16">
        <v>45</v>
      </c>
      <c r="J529" s="161">
        <f t="shared" si="30"/>
        <v>1.1100000000000001</v>
      </c>
      <c r="K529" s="270"/>
    </row>
    <row r="530" spans="1:11">
      <c r="A530" s="661" t="s">
        <v>1309</v>
      </c>
      <c r="B530" s="662"/>
      <c r="C530" s="663"/>
      <c r="D530" s="23" t="s">
        <v>1293</v>
      </c>
      <c r="E530" s="15" t="s">
        <v>81</v>
      </c>
      <c r="F530" s="16">
        <v>50</v>
      </c>
      <c r="G530" s="21"/>
      <c r="H530" s="28">
        <f t="shared" si="29"/>
        <v>53</v>
      </c>
      <c r="I530" s="16">
        <v>45</v>
      </c>
      <c r="J530" s="161">
        <f t="shared" si="30"/>
        <v>1.1100000000000001</v>
      </c>
      <c r="K530" s="270"/>
    </row>
    <row r="531" spans="1:11">
      <c r="A531" s="661" t="s">
        <v>1310</v>
      </c>
      <c r="B531" s="662"/>
      <c r="C531" s="663"/>
      <c r="D531" s="23" t="s">
        <v>391</v>
      </c>
      <c r="E531" s="15" t="s">
        <v>81</v>
      </c>
      <c r="F531" s="16">
        <v>85</v>
      </c>
      <c r="G531" s="129"/>
      <c r="H531" s="28">
        <f t="shared" si="29"/>
        <v>89</v>
      </c>
      <c r="I531" s="16">
        <v>80</v>
      </c>
      <c r="J531" s="161">
        <f t="shared" si="30"/>
        <v>1.06</v>
      </c>
      <c r="K531" s="270"/>
    </row>
    <row r="532" spans="1:11">
      <c r="A532" s="661" t="s">
        <v>1311</v>
      </c>
      <c r="B532" s="662"/>
      <c r="C532" s="663"/>
      <c r="D532" s="23" t="s">
        <v>417</v>
      </c>
      <c r="E532" s="15" t="s">
        <v>81</v>
      </c>
      <c r="F532" s="16">
        <v>100</v>
      </c>
      <c r="G532" s="21"/>
      <c r="H532" s="28">
        <f t="shared" si="29"/>
        <v>105</v>
      </c>
      <c r="I532" s="16">
        <v>100</v>
      </c>
      <c r="J532" s="161">
        <f t="shared" si="30"/>
        <v>1</v>
      </c>
      <c r="K532" s="270"/>
    </row>
    <row r="533" spans="1:11">
      <c r="A533" s="661" t="s">
        <v>1312</v>
      </c>
      <c r="B533" s="662"/>
      <c r="C533" s="663"/>
      <c r="D533" s="23" t="s">
        <v>435</v>
      </c>
      <c r="E533" s="15" t="s">
        <v>81</v>
      </c>
      <c r="F533" s="16">
        <v>115</v>
      </c>
      <c r="G533" s="21"/>
      <c r="H533" s="28">
        <f t="shared" si="29"/>
        <v>121</v>
      </c>
      <c r="I533" s="16">
        <v>105</v>
      </c>
      <c r="J533" s="161">
        <f t="shared" si="30"/>
        <v>1.1000000000000001</v>
      </c>
      <c r="K533" s="270"/>
    </row>
    <row r="534" spans="1:11">
      <c r="A534" s="661" t="s">
        <v>1313</v>
      </c>
      <c r="B534" s="662"/>
      <c r="C534" s="663"/>
      <c r="D534" s="23" t="s">
        <v>1292</v>
      </c>
      <c r="E534" s="15" t="s">
        <v>81</v>
      </c>
      <c r="F534" s="16">
        <v>155</v>
      </c>
      <c r="G534" s="21"/>
      <c r="H534" s="28">
        <f t="shared" si="29"/>
        <v>163</v>
      </c>
      <c r="I534" s="16">
        <v>155</v>
      </c>
      <c r="J534" s="161">
        <f t="shared" si="30"/>
        <v>1</v>
      </c>
      <c r="K534" s="270"/>
    </row>
    <row r="535" spans="1:11">
      <c r="A535" s="661" t="s">
        <v>1314</v>
      </c>
      <c r="B535" s="662"/>
      <c r="C535" s="663"/>
      <c r="D535" s="23" t="s">
        <v>1306</v>
      </c>
      <c r="E535" s="15" t="s">
        <v>81</v>
      </c>
      <c r="F535" s="16">
        <v>90</v>
      </c>
      <c r="G535" s="129"/>
      <c r="H535" s="28">
        <f t="shared" si="29"/>
        <v>95</v>
      </c>
      <c r="I535" s="16">
        <v>90</v>
      </c>
      <c r="J535" s="161">
        <f t="shared" si="30"/>
        <v>1</v>
      </c>
      <c r="K535" s="270"/>
    </row>
    <row r="536" spans="1:11">
      <c r="A536" s="661" t="s">
        <v>1315</v>
      </c>
      <c r="B536" s="662"/>
      <c r="C536" s="663"/>
      <c r="D536" s="23" t="s">
        <v>1307</v>
      </c>
      <c r="E536" s="15" t="s">
        <v>81</v>
      </c>
      <c r="F536" s="16">
        <v>460</v>
      </c>
      <c r="G536" s="129"/>
      <c r="H536" s="28">
        <f t="shared" si="29"/>
        <v>483</v>
      </c>
      <c r="I536" s="16">
        <v>370</v>
      </c>
      <c r="J536" s="161">
        <f t="shared" si="30"/>
        <v>1.24</v>
      </c>
      <c r="K536" s="270"/>
    </row>
    <row r="537" spans="1:11">
      <c r="A537" s="661" t="s">
        <v>1316</v>
      </c>
      <c r="B537" s="662"/>
      <c r="C537" s="663"/>
      <c r="D537" s="23" t="s">
        <v>1610</v>
      </c>
      <c r="E537" s="15" t="s">
        <v>81</v>
      </c>
      <c r="F537" s="16">
        <v>450</v>
      </c>
      <c r="G537" s="129"/>
      <c r="H537" s="28">
        <f t="shared" si="29"/>
        <v>473</v>
      </c>
      <c r="I537" s="16">
        <v>672</v>
      </c>
      <c r="J537" s="161">
        <f t="shared" si="30"/>
        <v>0.67</v>
      </c>
      <c r="K537" s="270"/>
    </row>
    <row r="538" spans="1:11">
      <c r="A538" s="661" t="s">
        <v>1317</v>
      </c>
      <c r="B538" s="662"/>
      <c r="C538" s="663"/>
      <c r="D538" s="23" t="s">
        <v>1609</v>
      </c>
      <c r="E538" s="15" t="s">
        <v>81</v>
      </c>
      <c r="F538" s="16">
        <v>200</v>
      </c>
      <c r="G538" s="129"/>
      <c r="H538" s="28">
        <f t="shared" si="29"/>
        <v>210</v>
      </c>
      <c r="I538" s="16">
        <v>200</v>
      </c>
      <c r="J538" s="161">
        <f t="shared" si="30"/>
        <v>1</v>
      </c>
      <c r="K538" s="270"/>
    </row>
    <row r="539" spans="1:11">
      <c r="A539" s="661" t="s">
        <v>1318</v>
      </c>
      <c r="B539" s="662"/>
      <c r="C539" s="663"/>
      <c r="D539" s="23" t="s">
        <v>1295</v>
      </c>
      <c r="E539" s="15" t="s">
        <v>81</v>
      </c>
      <c r="F539" s="16">
        <v>160</v>
      </c>
      <c r="G539" s="129"/>
      <c r="H539" s="28">
        <f t="shared" si="29"/>
        <v>168</v>
      </c>
      <c r="I539" s="16">
        <v>160</v>
      </c>
      <c r="J539" s="161">
        <f t="shared" si="30"/>
        <v>1</v>
      </c>
      <c r="K539" s="270"/>
    </row>
    <row r="540" spans="1:11">
      <c r="A540" s="661" t="s">
        <v>1319</v>
      </c>
      <c r="B540" s="662"/>
      <c r="C540" s="663"/>
      <c r="D540" s="23" t="s">
        <v>272</v>
      </c>
      <c r="E540" s="15" t="s">
        <v>81</v>
      </c>
      <c r="F540" s="16">
        <v>100</v>
      </c>
      <c r="G540" s="129"/>
      <c r="H540" s="28">
        <f t="shared" si="29"/>
        <v>105</v>
      </c>
      <c r="I540" s="28">
        <v>100</v>
      </c>
      <c r="J540" s="161">
        <f t="shared" si="30"/>
        <v>1</v>
      </c>
      <c r="K540" s="270"/>
    </row>
    <row r="541" spans="1:11">
      <c r="A541" s="661" t="s">
        <v>1320</v>
      </c>
      <c r="B541" s="662"/>
      <c r="C541" s="663"/>
      <c r="D541" s="23" t="s">
        <v>1308</v>
      </c>
      <c r="E541" s="15" t="s">
        <v>81</v>
      </c>
      <c r="F541" s="16">
        <v>150</v>
      </c>
      <c r="G541" s="129"/>
      <c r="H541" s="28">
        <f t="shared" si="29"/>
        <v>158</v>
      </c>
      <c r="I541" s="28">
        <v>150</v>
      </c>
      <c r="J541" s="161">
        <f t="shared" si="30"/>
        <v>1</v>
      </c>
      <c r="K541" s="270"/>
    </row>
    <row r="542" spans="1:11">
      <c r="A542" s="704" t="s">
        <v>588</v>
      </c>
      <c r="B542" s="705"/>
      <c r="C542" s="128"/>
      <c r="D542" s="591" t="s">
        <v>877</v>
      </c>
      <c r="E542" s="591"/>
      <c r="F542" s="591"/>
      <c r="G542" s="129"/>
      <c r="H542" s="259"/>
      <c r="I542" s="260"/>
      <c r="J542" s="260"/>
      <c r="K542" s="261"/>
    </row>
    <row r="543" spans="1:11">
      <c r="A543" s="706"/>
      <c r="B543" s="707"/>
      <c r="C543" s="127"/>
      <c r="D543" s="593" t="s">
        <v>876</v>
      </c>
      <c r="E543" s="593"/>
      <c r="F543" s="593"/>
      <c r="G543" s="100"/>
      <c r="H543" s="262"/>
      <c r="I543" s="263"/>
      <c r="J543" s="263"/>
      <c r="K543" s="264"/>
    </row>
    <row r="544" spans="1:11">
      <c r="A544" s="661" t="s">
        <v>590</v>
      </c>
      <c r="B544" s="662"/>
      <c r="C544" s="663"/>
      <c r="D544" s="14" t="s">
        <v>26</v>
      </c>
      <c r="E544" s="112" t="s">
        <v>81</v>
      </c>
      <c r="F544" s="112">
        <v>280</v>
      </c>
      <c r="G544" s="15"/>
      <c r="H544" s="28">
        <f t="shared" si="29"/>
        <v>294</v>
      </c>
      <c r="I544" s="16">
        <v>280</v>
      </c>
      <c r="J544" s="161">
        <f t="shared" si="30"/>
        <v>1</v>
      </c>
      <c r="K544" s="112"/>
    </row>
    <row r="545" spans="1:11">
      <c r="A545" s="661" t="s">
        <v>1592</v>
      </c>
      <c r="B545" s="662"/>
      <c r="C545" s="663"/>
      <c r="D545" s="14" t="s">
        <v>28</v>
      </c>
      <c r="E545" s="112" t="s">
        <v>81</v>
      </c>
      <c r="F545" s="112">
        <v>280</v>
      </c>
      <c r="G545" s="15"/>
      <c r="H545" s="28">
        <f t="shared" si="29"/>
        <v>294</v>
      </c>
      <c r="I545" s="16">
        <v>280</v>
      </c>
      <c r="J545" s="161">
        <f t="shared" si="30"/>
        <v>1</v>
      </c>
      <c r="K545" s="112"/>
    </row>
    <row r="546" spans="1:11">
      <c r="A546" s="661" t="s">
        <v>1593</v>
      </c>
      <c r="B546" s="662"/>
      <c r="C546" s="663"/>
      <c r="D546" s="14" t="s">
        <v>76</v>
      </c>
      <c r="E546" s="112" t="s">
        <v>81</v>
      </c>
      <c r="F546" s="112">
        <v>280</v>
      </c>
      <c r="G546" s="15"/>
      <c r="H546" s="28">
        <f t="shared" si="29"/>
        <v>294</v>
      </c>
      <c r="I546" s="16">
        <v>280</v>
      </c>
      <c r="J546" s="161">
        <f t="shared" si="30"/>
        <v>1</v>
      </c>
      <c r="K546" s="112"/>
    </row>
    <row r="547" spans="1:11">
      <c r="A547" s="661" t="s">
        <v>1594</v>
      </c>
      <c r="B547" s="662"/>
      <c r="C547" s="663"/>
      <c r="D547" s="14" t="s">
        <v>36</v>
      </c>
      <c r="E547" s="112" t="s">
        <v>81</v>
      </c>
      <c r="F547" s="112">
        <v>280</v>
      </c>
      <c r="G547" s="15"/>
      <c r="H547" s="28">
        <f t="shared" si="29"/>
        <v>294</v>
      </c>
      <c r="I547" s="16">
        <v>280</v>
      </c>
      <c r="J547" s="161">
        <f t="shared" si="30"/>
        <v>1</v>
      </c>
      <c r="K547" s="112"/>
    </row>
    <row r="548" spans="1:11">
      <c r="A548" s="661" t="s">
        <v>1595</v>
      </c>
      <c r="B548" s="662"/>
      <c r="C548" s="663"/>
      <c r="D548" s="14" t="s">
        <v>39</v>
      </c>
      <c r="E548" s="112" t="s">
        <v>81</v>
      </c>
      <c r="F548" s="112">
        <v>310</v>
      </c>
      <c r="G548" s="15"/>
      <c r="H548" s="28">
        <f t="shared" si="29"/>
        <v>326</v>
      </c>
      <c r="I548" s="16">
        <v>310</v>
      </c>
      <c r="J548" s="161">
        <f t="shared" si="30"/>
        <v>1</v>
      </c>
      <c r="K548" s="112"/>
    </row>
    <row r="549" spans="1:11">
      <c r="A549" s="661" t="s">
        <v>1596</v>
      </c>
      <c r="B549" s="662"/>
      <c r="C549" s="663"/>
      <c r="D549" s="14" t="s">
        <v>59</v>
      </c>
      <c r="E549" s="112" t="s">
        <v>81</v>
      </c>
      <c r="F549" s="112">
        <v>280</v>
      </c>
      <c r="G549" s="15"/>
      <c r="H549" s="28">
        <f t="shared" si="29"/>
        <v>294</v>
      </c>
      <c r="I549" s="16">
        <v>280</v>
      </c>
      <c r="J549" s="161">
        <f t="shared" si="30"/>
        <v>1</v>
      </c>
      <c r="K549" s="112"/>
    </row>
    <row r="550" spans="1:11">
      <c r="A550" s="661" t="s">
        <v>1597</v>
      </c>
      <c r="B550" s="662"/>
      <c r="C550" s="663"/>
      <c r="D550" s="131" t="s">
        <v>69</v>
      </c>
      <c r="E550" s="112" t="s">
        <v>81</v>
      </c>
      <c r="F550" s="112">
        <v>50</v>
      </c>
      <c r="G550" s="130"/>
      <c r="H550" s="28">
        <f t="shared" si="29"/>
        <v>53</v>
      </c>
      <c r="I550" s="16">
        <v>50</v>
      </c>
      <c r="J550" s="161">
        <f t="shared" si="30"/>
        <v>1</v>
      </c>
      <c r="K550" s="112"/>
    </row>
    <row r="551" spans="1:11">
      <c r="A551" s="661" t="s">
        <v>1598</v>
      </c>
      <c r="B551" s="662"/>
      <c r="C551" s="663"/>
      <c r="D551" s="131" t="s">
        <v>71</v>
      </c>
      <c r="E551" s="112" t="s">
        <v>81</v>
      </c>
      <c r="F551" s="112">
        <v>45</v>
      </c>
      <c r="G551" s="130"/>
      <c r="H551" s="28">
        <f t="shared" si="29"/>
        <v>47</v>
      </c>
      <c r="I551" s="16">
        <v>45</v>
      </c>
      <c r="J551" s="161">
        <f t="shared" si="30"/>
        <v>1</v>
      </c>
      <c r="K551" s="112"/>
    </row>
    <row r="552" spans="1:11">
      <c r="A552" s="661" t="s">
        <v>1599</v>
      </c>
      <c r="B552" s="662"/>
      <c r="C552" s="663"/>
      <c r="D552" s="131" t="s">
        <v>70</v>
      </c>
      <c r="E552" s="112" t="s">
        <v>81</v>
      </c>
      <c r="F552" s="112">
        <v>100</v>
      </c>
      <c r="G552" s="130"/>
      <c r="H552" s="28">
        <f t="shared" si="29"/>
        <v>105</v>
      </c>
      <c r="I552" s="16">
        <v>100</v>
      </c>
      <c r="J552" s="161">
        <f t="shared" si="30"/>
        <v>1</v>
      </c>
      <c r="K552" s="164"/>
    </row>
    <row r="553" spans="1:11" ht="26.4">
      <c r="A553" s="661" t="s">
        <v>1600</v>
      </c>
      <c r="B553" s="662"/>
      <c r="C553" s="663"/>
      <c r="D553" s="88" t="s">
        <v>1321</v>
      </c>
      <c r="E553" s="15" t="s">
        <v>81</v>
      </c>
      <c r="F553" s="16">
        <v>115</v>
      </c>
      <c r="G553" s="21"/>
      <c r="H553" s="28">
        <f t="shared" si="29"/>
        <v>121</v>
      </c>
      <c r="I553" s="16">
        <v>100</v>
      </c>
      <c r="J553" s="161">
        <f t="shared" si="30"/>
        <v>1.1499999999999999</v>
      </c>
      <c r="K553" s="112"/>
    </row>
    <row r="554" spans="1:11">
      <c r="A554" s="661" t="s">
        <v>1601</v>
      </c>
      <c r="B554" s="662"/>
      <c r="C554" s="663"/>
      <c r="D554" s="88" t="s">
        <v>1292</v>
      </c>
      <c r="E554" s="15" t="s">
        <v>81</v>
      </c>
      <c r="F554" s="16">
        <v>155</v>
      </c>
      <c r="G554" s="21"/>
      <c r="H554" s="28">
        <f t="shared" si="29"/>
        <v>163</v>
      </c>
      <c r="I554" s="16">
        <v>155</v>
      </c>
      <c r="J554" s="161">
        <f t="shared" si="30"/>
        <v>1</v>
      </c>
      <c r="K554" s="112"/>
    </row>
    <row r="555" spans="1:11">
      <c r="A555" s="661" t="s">
        <v>1602</v>
      </c>
      <c r="B555" s="662"/>
      <c r="C555" s="663"/>
      <c r="D555" s="88" t="s">
        <v>1293</v>
      </c>
      <c r="E555" s="15" t="s">
        <v>81</v>
      </c>
      <c r="F555" s="16">
        <v>50</v>
      </c>
      <c r="G555" s="21"/>
      <c r="H555" s="28">
        <f t="shared" si="29"/>
        <v>53</v>
      </c>
      <c r="I555" s="16">
        <v>45</v>
      </c>
      <c r="J555" s="161">
        <f t="shared" si="30"/>
        <v>1.1100000000000001</v>
      </c>
      <c r="K555" s="112"/>
    </row>
    <row r="556" spans="1:11">
      <c r="A556" s="661" t="s">
        <v>1603</v>
      </c>
      <c r="B556" s="662"/>
      <c r="C556" s="663"/>
      <c r="D556" s="88" t="s">
        <v>417</v>
      </c>
      <c r="E556" s="15" t="s">
        <v>81</v>
      </c>
      <c r="F556" s="16">
        <v>100</v>
      </c>
      <c r="G556" s="21"/>
      <c r="H556" s="28">
        <f t="shared" si="29"/>
        <v>105</v>
      </c>
      <c r="I556" s="16">
        <v>100</v>
      </c>
      <c r="J556" s="161">
        <f t="shared" si="30"/>
        <v>1</v>
      </c>
      <c r="K556" s="112"/>
    </row>
    <row r="557" spans="1:11">
      <c r="A557" s="661" t="s">
        <v>1604</v>
      </c>
      <c r="B557" s="662"/>
      <c r="C557" s="663"/>
      <c r="D557" s="88" t="s">
        <v>435</v>
      </c>
      <c r="E557" s="15" t="s">
        <v>81</v>
      </c>
      <c r="F557" s="16">
        <v>115</v>
      </c>
      <c r="G557" s="21"/>
      <c r="H557" s="28">
        <f t="shared" si="29"/>
        <v>121</v>
      </c>
      <c r="I557" s="16">
        <v>105</v>
      </c>
      <c r="J557" s="161">
        <f t="shared" si="30"/>
        <v>1.1000000000000001</v>
      </c>
      <c r="K557" s="112"/>
    </row>
    <row r="558" spans="1:11">
      <c r="A558" s="661" t="s">
        <v>1605</v>
      </c>
      <c r="B558" s="662"/>
      <c r="C558" s="663"/>
      <c r="D558" s="88" t="s">
        <v>1294</v>
      </c>
      <c r="E558" s="15" t="s">
        <v>81</v>
      </c>
      <c r="F558" s="16">
        <v>700</v>
      </c>
      <c r="G558" s="21"/>
      <c r="H558" s="28">
        <f t="shared" si="29"/>
        <v>735</v>
      </c>
      <c r="I558" s="16">
        <v>200</v>
      </c>
      <c r="J558" s="161">
        <f t="shared" si="30"/>
        <v>3.5</v>
      </c>
      <c r="K558" s="112"/>
    </row>
    <row r="559" spans="1:11">
      <c r="A559" s="661" t="s">
        <v>1606</v>
      </c>
      <c r="B559" s="662"/>
      <c r="C559" s="663"/>
      <c r="D559" s="88" t="s">
        <v>1295</v>
      </c>
      <c r="E559" s="15" t="s">
        <v>81</v>
      </c>
      <c r="F559" s="16">
        <v>160</v>
      </c>
      <c r="G559" s="21"/>
      <c r="H559" s="28">
        <f t="shared" si="29"/>
        <v>168</v>
      </c>
      <c r="I559" s="16">
        <v>160</v>
      </c>
      <c r="J559" s="161">
        <f t="shared" si="30"/>
        <v>1</v>
      </c>
      <c r="K559" s="112"/>
    </row>
    <row r="560" spans="1:11">
      <c r="A560" s="661" t="s">
        <v>1607</v>
      </c>
      <c r="B560" s="662"/>
      <c r="C560" s="663"/>
      <c r="D560" s="27" t="s">
        <v>1290</v>
      </c>
      <c r="E560" s="15" t="s">
        <v>81</v>
      </c>
      <c r="F560" s="16">
        <v>60</v>
      </c>
      <c r="G560" s="21"/>
      <c r="H560" s="28">
        <f t="shared" si="29"/>
        <v>63</v>
      </c>
      <c r="I560" s="16">
        <v>50</v>
      </c>
      <c r="J560" s="161">
        <f t="shared" si="30"/>
        <v>1.2</v>
      </c>
      <c r="K560" s="112"/>
    </row>
    <row r="561" spans="1:11">
      <c r="A561" s="661" t="s">
        <v>1583</v>
      </c>
      <c r="B561" s="662"/>
      <c r="C561" s="248"/>
      <c r="D561" s="570" t="s">
        <v>1582</v>
      </c>
      <c r="E561" s="570"/>
      <c r="F561" s="570"/>
      <c r="G561" s="21"/>
      <c r="H561" s="162"/>
      <c r="I561" s="163"/>
      <c r="J561" s="163"/>
      <c r="K561" s="164"/>
    </row>
    <row r="562" spans="1:11">
      <c r="A562" s="661" t="s">
        <v>1584</v>
      </c>
      <c r="B562" s="662"/>
      <c r="C562" s="662"/>
      <c r="D562" s="257" t="s">
        <v>36</v>
      </c>
      <c r="E562" s="288" t="s">
        <v>81</v>
      </c>
      <c r="F562" s="288">
        <v>280</v>
      </c>
      <c r="G562" s="21"/>
      <c r="H562" s="28">
        <f t="shared" ref="H562:H568" si="31">F562*105%</f>
        <v>294</v>
      </c>
      <c r="I562" s="16">
        <v>280</v>
      </c>
      <c r="J562" s="161">
        <f t="shared" ref="J562:J568" si="32">F562/I562</f>
        <v>1</v>
      </c>
      <c r="K562" s="112"/>
    </row>
    <row r="563" spans="1:11">
      <c r="A563" s="661" t="s">
        <v>1585</v>
      </c>
      <c r="B563" s="662"/>
      <c r="C563" s="662"/>
      <c r="D563" s="289" t="s">
        <v>15</v>
      </c>
      <c r="E563" s="288" t="s">
        <v>81</v>
      </c>
      <c r="F563" s="290">
        <v>165</v>
      </c>
      <c r="G563" s="21"/>
      <c r="H563" s="28">
        <f t="shared" si="31"/>
        <v>173</v>
      </c>
      <c r="I563" s="16">
        <v>165</v>
      </c>
      <c r="J563" s="161">
        <f t="shared" si="32"/>
        <v>1</v>
      </c>
      <c r="K563" s="112"/>
    </row>
    <row r="564" spans="1:11">
      <c r="A564" s="661" t="s">
        <v>1586</v>
      </c>
      <c r="B564" s="662"/>
      <c r="C564" s="662"/>
      <c r="D564" s="291" t="s">
        <v>408</v>
      </c>
      <c r="E564" s="290" t="s">
        <v>81</v>
      </c>
      <c r="F564" s="290">
        <v>65</v>
      </c>
      <c r="G564" s="21"/>
      <c r="H564" s="28">
        <f t="shared" si="31"/>
        <v>68</v>
      </c>
      <c r="I564" s="159">
        <v>55</v>
      </c>
      <c r="J564" s="161">
        <f t="shared" si="32"/>
        <v>1.18</v>
      </c>
      <c r="K564" s="225"/>
    </row>
    <row r="565" spans="1:11">
      <c r="A565" s="661" t="s">
        <v>1587</v>
      </c>
      <c r="B565" s="662"/>
      <c r="C565" s="662"/>
      <c r="D565" s="289" t="s">
        <v>1321</v>
      </c>
      <c r="E565" s="288" t="s">
        <v>81</v>
      </c>
      <c r="F565" s="288">
        <v>100</v>
      </c>
      <c r="G565" s="21"/>
      <c r="H565" s="28">
        <f t="shared" si="31"/>
        <v>105</v>
      </c>
      <c r="I565" s="16">
        <v>100</v>
      </c>
      <c r="J565" s="161">
        <f t="shared" si="32"/>
        <v>1</v>
      </c>
      <c r="K565" s="112"/>
    </row>
    <row r="566" spans="1:11">
      <c r="A566" s="661" t="s">
        <v>1588</v>
      </c>
      <c r="B566" s="662"/>
      <c r="C566" s="662"/>
      <c r="D566" s="289" t="s">
        <v>1292</v>
      </c>
      <c r="E566" s="288" t="s">
        <v>81</v>
      </c>
      <c r="F566" s="288">
        <v>155</v>
      </c>
      <c r="G566" s="21"/>
      <c r="H566" s="28">
        <f t="shared" si="31"/>
        <v>163</v>
      </c>
      <c r="I566" s="16">
        <v>105</v>
      </c>
      <c r="J566" s="161">
        <f t="shared" si="32"/>
        <v>1.48</v>
      </c>
      <c r="K566" s="112"/>
    </row>
    <row r="567" spans="1:11">
      <c r="A567" s="661" t="s">
        <v>1589</v>
      </c>
      <c r="B567" s="662"/>
      <c r="C567" s="662"/>
      <c r="D567" s="289" t="s">
        <v>1295</v>
      </c>
      <c r="E567" s="288" t="s">
        <v>81</v>
      </c>
      <c r="F567" s="288">
        <v>160</v>
      </c>
      <c r="G567" s="21"/>
      <c r="H567" s="28">
        <f t="shared" si="31"/>
        <v>168</v>
      </c>
      <c r="I567" s="16">
        <v>160</v>
      </c>
      <c r="J567" s="161">
        <f t="shared" si="32"/>
        <v>1</v>
      </c>
      <c r="K567" s="112"/>
    </row>
    <row r="568" spans="1:11">
      <c r="A568" s="661" t="s">
        <v>1590</v>
      </c>
      <c r="B568" s="662"/>
      <c r="C568" s="662"/>
      <c r="D568" s="289" t="s">
        <v>1308</v>
      </c>
      <c r="E568" s="288" t="s">
        <v>81</v>
      </c>
      <c r="F568" s="288">
        <v>150</v>
      </c>
      <c r="G568" s="21"/>
      <c r="H568" s="28">
        <f t="shared" si="31"/>
        <v>158</v>
      </c>
      <c r="I568" s="28">
        <v>150</v>
      </c>
      <c r="J568" s="161">
        <f t="shared" si="32"/>
        <v>1</v>
      </c>
      <c r="K568" s="112"/>
    </row>
    <row r="569" spans="1:11">
      <c r="A569" s="8" t="s">
        <v>591</v>
      </c>
      <c r="B569" s="9"/>
      <c r="C569" s="10"/>
      <c r="D569" s="569" t="s">
        <v>1323</v>
      </c>
      <c r="E569" s="569"/>
      <c r="F569" s="569"/>
      <c r="G569" s="11"/>
      <c r="H569" s="167"/>
      <c r="I569" s="168"/>
      <c r="J569" s="168"/>
      <c r="K569" s="41"/>
    </row>
    <row r="570" spans="1:11">
      <c r="A570" s="661" t="s">
        <v>593</v>
      </c>
      <c r="B570" s="662"/>
      <c r="C570" s="22"/>
      <c r="D570" s="703" t="s">
        <v>1608</v>
      </c>
      <c r="E570" s="703"/>
      <c r="F570" s="703"/>
      <c r="G570" s="21"/>
      <c r="H570" s="268"/>
      <c r="I570" s="269"/>
      <c r="J570" s="269"/>
      <c r="K570" s="54"/>
    </row>
    <row r="571" spans="1:11">
      <c r="A571" s="661" t="s">
        <v>594</v>
      </c>
      <c r="B571" s="662"/>
      <c r="C571" s="663"/>
      <c r="D571" s="14" t="s">
        <v>1324</v>
      </c>
      <c r="E571" s="15" t="s">
        <v>81</v>
      </c>
      <c r="F571" s="16">
        <v>300</v>
      </c>
      <c r="G571" s="18"/>
      <c r="H571" s="28">
        <f>F571*105%</f>
        <v>315</v>
      </c>
      <c r="I571" s="16">
        <v>280</v>
      </c>
      <c r="J571" s="161">
        <f>F571/I571</f>
        <v>1.07</v>
      </c>
      <c r="K571" s="112"/>
    </row>
    <row r="572" spans="1:11">
      <c r="A572" s="661" t="s">
        <v>595</v>
      </c>
      <c r="B572" s="662"/>
      <c r="C572" s="663"/>
      <c r="D572" s="257" t="s">
        <v>837</v>
      </c>
      <c r="E572" s="15" t="s">
        <v>81</v>
      </c>
      <c r="F572" s="16">
        <v>300</v>
      </c>
      <c r="G572" s="18"/>
      <c r="H572" s="28">
        <f>F572*105%</f>
        <v>315</v>
      </c>
      <c r="I572" s="16">
        <v>280</v>
      </c>
      <c r="J572" s="161">
        <f>F572/I572</f>
        <v>1.07</v>
      </c>
      <c r="K572" s="112"/>
    </row>
    <row r="573" spans="1:11">
      <c r="A573" s="661" t="s">
        <v>599</v>
      </c>
      <c r="B573" s="662"/>
      <c r="C573" s="663"/>
      <c r="D573" s="14" t="s">
        <v>838</v>
      </c>
      <c r="E573" s="15" t="s">
        <v>81</v>
      </c>
      <c r="F573" s="16">
        <v>300</v>
      </c>
      <c r="G573" s="18"/>
      <c r="H573" s="28">
        <f>F573*105%</f>
        <v>315</v>
      </c>
      <c r="I573" s="16">
        <v>280</v>
      </c>
      <c r="J573" s="161">
        <f>F573/I573</f>
        <v>1.07</v>
      </c>
      <c r="K573" s="112"/>
    </row>
    <row r="574" spans="1:11">
      <c r="A574" s="661" t="s">
        <v>600</v>
      </c>
      <c r="B574" s="662"/>
      <c r="C574" s="663"/>
      <c r="D574" s="257" t="s">
        <v>839</v>
      </c>
      <c r="E574" s="15" t="s">
        <v>81</v>
      </c>
      <c r="F574" s="16">
        <v>300</v>
      </c>
      <c r="G574" s="18"/>
      <c r="H574" s="28">
        <f>F574*105%</f>
        <v>315</v>
      </c>
      <c r="I574" s="16">
        <v>280</v>
      </c>
      <c r="J574" s="161">
        <f>F574/I574</f>
        <v>1.07</v>
      </c>
      <c r="K574" s="112"/>
    </row>
    <row r="575" spans="1:11">
      <c r="A575" s="661" t="s">
        <v>601</v>
      </c>
      <c r="B575" s="662"/>
      <c r="C575" s="663"/>
      <c r="D575" s="14" t="s">
        <v>843</v>
      </c>
      <c r="E575" s="15" t="s">
        <v>81</v>
      </c>
      <c r="F575" s="16">
        <v>300</v>
      </c>
      <c r="G575" s="18"/>
      <c r="H575" s="28">
        <f>F575*105%</f>
        <v>315</v>
      </c>
      <c r="I575" s="16">
        <v>280</v>
      </c>
      <c r="J575" s="161">
        <f>F575/I575</f>
        <v>1.07</v>
      </c>
      <c r="K575" s="112"/>
    </row>
    <row r="576" spans="1:11" s="157" customFormat="1" ht="18">
      <c r="A576" s="610" t="s">
        <v>768</v>
      </c>
      <c r="B576" s="611"/>
      <c r="C576" s="611"/>
      <c r="D576" s="611" t="s">
        <v>914</v>
      </c>
      <c r="E576" s="611"/>
      <c r="F576" s="611"/>
      <c r="G576" s="292"/>
      <c r="H576" s="293"/>
      <c r="I576" s="294"/>
      <c r="J576" s="294"/>
      <c r="K576" s="292"/>
    </row>
    <row r="577" spans="1:11">
      <c r="A577" s="250" t="s">
        <v>770</v>
      </c>
      <c r="B577" s="63"/>
      <c r="C577" s="10"/>
      <c r="D577" s="574" t="s">
        <v>847</v>
      </c>
      <c r="E577" s="574"/>
      <c r="F577" s="574"/>
      <c r="G577" s="41"/>
      <c r="H577" s="167"/>
      <c r="I577" s="168"/>
      <c r="J577" s="41"/>
    </row>
    <row r="578" spans="1:11">
      <c r="A578" s="661" t="s">
        <v>772</v>
      </c>
      <c r="B578" s="662"/>
      <c r="C578" s="62"/>
      <c r="D578" s="572" t="s">
        <v>580</v>
      </c>
      <c r="E578" s="572"/>
      <c r="F578" s="572"/>
      <c r="G578" s="21"/>
      <c r="H578" s="165"/>
      <c r="I578" s="166"/>
      <c r="J578" s="21"/>
    </row>
    <row r="579" spans="1:11">
      <c r="A579" s="677" t="s">
        <v>1119</v>
      </c>
      <c r="B579" s="677"/>
      <c r="C579" s="677"/>
      <c r="D579" s="14" t="s">
        <v>582</v>
      </c>
      <c r="E579" s="42" t="s">
        <v>81</v>
      </c>
      <c r="F579" s="67">
        <v>5100</v>
      </c>
      <c r="G579" s="18"/>
      <c r="H579" s="26">
        <f>F579*105%</f>
        <v>5355</v>
      </c>
      <c r="I579" s="42">
        <v>4540</v>
      </c>
      <c r="J579" s="181">
        <f>F579/I579</f>
        <v>1.1200000000000001</v>
      </c>
    </row>
    <row r="580" spans="1:11">
      <c r="A580" s="677" t="s">
        <v>1120</v>
      </c>
      <c r="B580" s="677"/>
      <c r="C580" s="677"/>
      <c r="D580" s="14" t="s">
        <v>586</v>
      </c>
      <c r="E580" s="42" t="s">
        <v>587</v>
      </c>
      <c r="F580" s="197">
        <v>600</v>
      </c>
      <c r="G580" s="18"/>
      <c r="H580" s="26">
        <f t="shared" ref="H580:H589" si="33">F580*105%</f>
        <v>630</v>
      </c>
      <c r="I580" s="42">
        <v>550</v>
      </c>
      <c r="J580" s="181">
        <f>F580/I580</f>
        <v>1.0900000000000001</v>
      </c>
    </row>
    <row r="581" spans="1:11">
      <c r="A581" s="677" t="s">
        <v>1121</v>
      </c>
      <c r="B581" s="677"/>
      <c r="C581" s="677"/>
      <c r="D581" s="572" t="s">
        <v>1111</v>
      </c>
      <c r="E581" s="572"/>
      <c r="F581" s="572"/>
      <c r="G581" s="21"/>
      <c r="H581" s="193"/>
      <c r="I581" s="195"/>
      <c r="J581" s="196"/>
    </row>
    <row r="582" spans="1:11">
      <c r="A582" s="684" t="s">
        <v>1122</v>
      </c>
      <c r="B582" s="685"/>
      <c r="C582" s="686"/>
      <c r="D582" s="256" t="s">
        <v>584</v>
      </c>
      <c r="E582" s="42" t="s">
        <v>81</v>
      </c>
      <c r="F582" s="26">
        <v>310</v>
      </c>
      <c r="G582" s="21"/>
      <c r="H582" s="26">
        <f t="shared" si="33"/>
        <v>326</v>
      </c>
      <c r="I582" s="194">
        <v>175</v>
      </c>
      <c r="J582" s="181">
        <f>F582/I582</f>
        <v>1.77</v>
      </c>
    </row>
    <row r="583" spans="1:11">
      <c r="A583" s="684" t="s">
        <v>1123</v>
      </c>
      <c r="B583" s="685"/>
      <c r="C583" s="686"/>
      <c r="D583" s="256" t="s">
        <v>1112</v>
      </c>
      <c r="E583" s="42" t="s">
        <v>81</v>
      </c>
      <c r="F583" s="26">
        <v>2300</v>
      </c>
      <c r="G583" s="21"/>
      <c r="H583" s="26">
        <f t="shared" si="33"/>
        <v>2415</v>
      </c>
      <c r="I583" s="194"/>
      <c r="J583" s="181"/>
    </row>
    <row r="584" spans="1:11">
      <c r="A584" s="684" t="s">
        <v>1124</v>
      </c>
      <c r="B584" s="685"/>
      <c r="C584" s="686"/>
      <c r="D584" s="256" t="s">
        <v>1113</v>
      </c>
      <c r="E584" s="42" t="s">
        <v>81</v>
      </c>
      <c r="F584" s="26">
        <v>135</v>
      </c>
      <c r="G584" s="21"/>
      <c r="H584" s="26">
        <f t="shared" si="33"/>
        <v>142</v>
      </c>
      <c r="I584" s="192"/>
      <c r="J584" s="181"/>
    </row>
    <row r="585" spans="1:11">
      <c r="A585" s="684" t="s">
        <v>1125</v>
      </c>
      <c r="B585" s="685"/>
      <c r="C585" s="686"/>
      <c r="D585" s="256" t="s">
        <v>1114</v>
      </c>
      <c r="E585" s="42" t="s">
        <v>81</v>
      </c>
      <c r="F585" s="26">
        <v>135</v>
      </c>
      <c r="G585" s="21"/>
      <c r="H585" s="26">
        <f t="shared" si="33"/>
        <v>142</v>
      </c>
      <c r="I585" s="125"/>
      <c r="J585" s="181"/>
    </row>
    <row r="586" spans="1:11">
      <c r="A586" s="684" t="s">
        <v>1126</v>
      </c>
      <c r="B586" s="685"/>
      <c r="C586" s="686"/>
      <c r="D586" s="256" t="s">
        <v>1115</v>
      </c>
      <c r="E586" s="42" t="s">
        <v>81</v>
      </c>
      <c r="F586" s="26">
        <v>230</v>
      </c>
      <c r="G586" s="21"/>
      <c r="H586" s="26">
        <f t="shared" si="33"/>
        <v>242</v>
      </c>
      <c r="I586" s="125"/>
      <c r="J586" s="181"/>
    </row>
    <row r="587" spans="1:11">
      <c r="A587" s="684" t="s">
        <v>1127</v>
      </c>
      <c r="B587" s="685"/>
      <c r="C587" s="686"/>
      <c r="D587" s="256" t="s">
        <v>1116</v>
      </c>
      <c r="E587" s="42" t="s">
        <v>81</v>
      </c>
      <c r="F587" s="26">
        <v>230</v>
      </c>
      <c r="G587" s="21"/>
      <c r="H587" s="26">
        <f t="shared" si="33"/>
        <v>242</v>
      </c>
      <c r="I587" s="125"/>
      <c r="J587" s="181"/>
    </row>
    <row r="588" spans="1:11">
      <c r="A588" s="684" t="s">
        <v>1128</v>
      </c>
      <c r="B588" s="685"/>
      <c r="C588" s="686"/>
      <c r="D588" s="256" t="s">
        <v>1117</v>
      </c>
      <c r="E588" s="42" t="s">
        <v>81</v>
      </c>
      <c r="F588" s="26">
        <v>230</v>
      </c>
      <c r="G588" s="21"/>
      <c r="H588" s="26">
        <f t="shared" si="33"/>
        <v>242</v>
      </c>
      <c r="I588" s="125"/>
      <c r="J588" s="181"/>
    </row>
    <row r="589" spans="1:11">
      <c r="A589" s="684" t="s">
        <v>1129</v>
      </c>
      <c r="B589" s="685"/>
      <c r="C589" s="686"/>
      <c r="D589" s="256" t="s">
        <v>1118</v>
      </c>
      <c r="E589" s="42" t="s">
        <v>81</v>
      </c>
      <c r="F589" s="26">
        <v>330</v>
      </c>
      <c r="G589" s="21"/>
      <c r="H589" s="26">
        <f t="shared" si="33"/>
        <v>347</v>
      </c>
      <c r="I589" s="28"/>
      <c r="J589" s="181"/>
    </row>
    <row r="590" spans="1:11">
      <c r="A590" s="661" t="s">
        <v>774</v>
      </c>
      <c r="B590" s="662"/>
      <c r="C590" s="70"/>
      <c r="D590" s="642" t="s">
        <v>589</v>
      </c>
      <c r="E590" s="642"/>
      <c r="F590" s="642"/>
      <c r="G590" s="21"/>
      <c r="H590" s="193"/>
      <c r="I590" s="195"/>
      <c r="J590" s="196"/>
    </row>
    <row r="591" spans="1:11" ht="26.4">
      <c r="A591" s="677" t="s">
        <v>1727</v>
      </c>
      <c r="B591" s="677"/>
      <c r="C591" s="677"/>
      <c r="D591" s="29" t="s">
        <v>1325</v>
      </c>
      <c r="E591" s="42" t="s">
        <v>81</v>
      </c>
      <c r="F591" s="16">
        <v>450</v>
      </c>
      <c r="G591" s="18"/>
      <c r="H591" s="26">
        <f>F591*105%</f>
        <v>473</v>
      </c>
      <c r="I591" s="81">
        <v>310</v>
      </c>
      <c r="J591" s="181">
        <f>F591/I591</f>
        <v>1.45</v>
      </c>
    </row>
    <row r="592" spans="1:11">
      <c r="A592" s="665" t="s">
        <v>779</v>
      </c>
      <c r="B592" s="72"/>
      <c r="C592" s="73"/>
      <c r="D592" s="602" t="s">
        <v>592</v>
      </c>
      <c r="E592" s="602"/>
      <c r="F592" s="602"/>
      <c r="G592" s="74"/>
      <c r="H592" s="208"/>
      <c r="I592" s="209"/>
      <c r="J592" s="209"/>
      <c r="K592" s="271"/>
    </row>
    <row r="593" spans="1:11">
      <c r="A593" s="693"/>
      <c r="B593" s="117"/>
      <c r="C593" s="118"/>
      <c r="D593" s="694" t="s">
        <v>1430</v>
      </c>
      <c r="E593" s="694"/>
      <c r="F593" s="694"/>
      <c r="G593" s="120"/>
      <c r="H593" s="223"/>
      <c r="I593" s="224"/>
      <c r="J593" s="224"/>
      <c r="K593" s="272"/>
    </row>
    <row r="594" spans="1:11">
      <c r="A594" s="666"/>
      <c r="B594" s="75"/>
      <c r="C594" s="76"/>
      <c r="D594" s="605" t="s">
        <v>866</v>
      </c>
      <c r="E594" s="605"/>
      <c r="F594" s="605"/>
      <c r="G594" s="54"/>
      <c r="H594" s="210"/>
      <c r="I594" s="211"/>
      <c r="J594" s="211"/>
      <c r="K594" s="273"/>
    </row>
    <row r="595" spans="1:11">
      <c r="A595" s="671" t="s">
        <v>780</v>
      </c>
      <c r="B595" s="672"/>
      <c r="C595" s="140"/>
      <c r="D595" s="608" t="s">
        <v>532</v>
      </c>
      <c r="E595" s="608"/>
      <c r="F595" s="608"/>
      <c r="G595" s="21"/>
      <c r="H595" s="188"/>
      <c r="I595" s="189"/>
      <c r="J595" s="189"/>
      <c r="K595" s="207"/>
    </row>
    <row r="596" spans="1:11">
      <c r="A596" s="671" t="s">
        <v>781</v>
      </c>
      <c r="B596" s="672"/>
      <c r="C596" s="683"/>
      <c r="D596" s="124" t="s">
        <v>534</v>
      </c>
      <c r="E596" s="123" t="s">
        <v>81</v>
      </c>
      <c r="F596" s="125">
        <v>9500</v>
      </c>
      <c r="G596" s="21"/>
      <c r="H596" s="114">
        <f t="shared" ref="H596:H649" si="34">F596*105%</f>
        <v>9975</v>
      </c>
      <c r="I596" s="125">
        <v>9500</v>
      </c>
      <c r="J596" s="181">
        <f t="shared" ref="J596:J649" si="35">F596/I596</f>
        <v>1</v>
      </c>
      <c r="K596" s="207">
        <v>3</v>
      </c>
    </row>
    <row r="597" spans="1:11">
      <c r="A597" s="671" t="s">
        <v>782</v>
      </c>
      <c r="B597" s="672"/>
      <c r="C597" s="683"/>
      <c r="D597" s="151" t="s">
        <v>871</v>
      </c>
      <c r="E597" s="123" t="s">
        <v>81</v>
      </c>
      <c r="F597" s="125">
        <v>10000</v>
      </c>
      <c r="G597" s="21"/>
      <c r="H597" s="114">
        <f t="shared" si="34"/>
        <v>10500</v>
      </c>
      <c r="I597" s="125">
        <v>10000</v>
      </c>
      <c r="J597" s="181">
        <f t="shared" si="35"/>
        <v>1</v>
      </c>
      <c r="K597" s="207">
        <v>5</v>
      </c>
    </row>
    <row r="598" spans="1:11">
      <c r="A598" s="671" t="s">
        <v>783</v>
      </c>
      <c r="B598" s="672"/>
      <c r="C598" s="683"/>
      <c r="D598" s="151" t="s">
        <v>1500</v>
      </c>
      <c r="E598" s="123" t="s">
        <v>81</v>
      </c>
      <c r="F598" s="125">
        <v>7000</v>
      </c>
      <c r="G598" s="21"/>
      <c r="H598" s="114">
        <f t="shared" si="34"/>
        <v>7350</v>
      </c>
      <c r="I598" s="125">
        <v>7000</v>
      </c>
      <c r="J598" s="181">
        <f t="shared" si="35"/>
        <v>1</v>
      </c>
      <c r="K598" s="207">
        <v>3</v>
      </c>
    </row>
    <row r="599" spans="1:11">
      <c r="A599" s="671" t="s">
        <v>784</v>
      </c>
      <c r="B599" s="672"/>
      <c r="C599" s="683"/>
      <c r="D599" s="151" t="s">
        <v>1501</v>
      </c>
      <c r="E599" s="123" t="s">
        <v>81</v>
      </c>
      <c r="F599" s="125">
        <v>9000</v>
      </c>
      <c r="G599" s="21"/>
      <c r="H599" s="114">
        <f t="shared" si="34"/>
        <v>9450</v>
      </c>
      <c r="I599" s="125">
        <v>9000</v>
      </c>
      <c r="J599" s="181">
        <f t="shared" si="35"/>
        <v>1</v>
      </c>
      <c r="K599" s="207">
        <v>4</v>
      </c>
    </row>
    <row r="600" spans="1:11" ht="26.4">
      <c r="A600" s="671" t="s">
        <v>785</v>
      </c>
      <c r="B600" s="672"/>
      <c r="C600" s="683"/>
      <c r="D600" s="151" t="s">
        <v>1502</v>
      </c>
      <c r="E600" s="123" t="s">
        <v>81</v>
      </c>
      <c r="F600" s="125">
        <v>21000</v>
      </c>
      <c r="G600" s="21"/>
      <c r="H600" s="114">
        <f t="shared" si="34"/>
        <v>22050</v>
      </c>
      <c r="I600" s="125">
        <v>20500</v>
      </c>
      <c r="J600" s="181">
        <f t="shared" si="35"/>
        <v>1.02</v>
      </c>
      <c r="K600" s="207">
        <v>10</v>
      </c>
    </row>
    <row r="601" spans="1:11">
      <c r="A601" s="671" t="s">
        <v>786</v>
      </c>
      <c r="B601" s="672"/>
      <c r="C601" s="683"/>
      <c r="D601" s="151" t="s">
        <v>1577</v>
      </c>
      <c r="E601" s="123" t="s">
        <v>81</v>
      </c>
      <c r="F601" s="125">
        <v>12500</v>
      </c>
      <c r="G601" s="21"/>
      <c r="H601" s="114">
        <f t="shared" si="34"/>
        <v>13125</v>
      </c>
      <c r="I601" s="125">
        <v>10500</v>
      </c>
      <c r="J601" s="181">
        <f t="shared" si="35"/>
        <v>1.19</v>
      </c>
      <c r="K601" s="207">
        <v>3</v>
      </c>
    </row>
    <row r="602" spans="1:11" ht="26.4">
      <c r="A602" s="671" t="s">
        <v>787</v>
      </c>
      <c r="B602" s="672"/>
      <c r="C602" s="683"/>
      <c r="D602" s="151" t="s">
        <v>1503</v>
      </c>
      <c r="E602" s="123" t="s">
        <v>81</v>
      </c>
      <c r="F602" s="125">
        <v>9500</v>
      </c>
      <c r="G602" s="21"/>
      <c r="H602" s="114">
        <f t="shared" si="34"/>
        <v>9975</v>
      </c>
      <c r="I602" s="125">
        <v>9500</v>
      </c>
      <c r="J602" s="181">
        <f t="shared" si="35"/>
        <v>1</v>
      </c>
      <c r="K602" s="207">
        <v>3</v>
      </c>
    </row>
    <row r="603" spans="1:11" ht="26.4">
      <c r="A603" s="671" t="s">
        <v>788</v>
      </c>
      <c r="B603" s="672"/>
      <c r="C603" s="683"/>
      <c r="D603" s="151" t="s">
        <v>1504</v>
      </c>
      <c r="E603" s="123" t="s">
        <v>81</v>
      </c>
      <c r="F603" s="125">
        <v>10000</v>
      </c>
      <c r="G603" s="21"/>
      <c r="H603" s="114">
        <f t="shared" si="34"/>
        <v>10500</v>
      </c>
      <c r="I603" s="125">
        <v>9500</v>
      </c>
      <c r="J603" s="181">
        <f t="shared" si="35"/>
        <v>1.05</v>
      </c>
      <c r="K603" s="207">
        <v>4</v>
      </c>
    </row>
    <row r="604" spans="1:11">
      <c r="A604" s="671" t="s">
        <v>789</v>
      </c>
      <c r="B604" s="672"/>
      <c r="C604" s="140"/>
      <c r="D604" s="608" t="s">
        <v>872</v>
      </c>
      <c r="E604" s="608"/>
      <c r="F604" s="608"/>
      <c r="G604" s="21"/>
      <c r="H604" s="188"/>
      <c r="I604" s="189"/>
      <c r="J604" s="189"/>
      <c r="K604" s="190"/>
    </row>
    <row r="605" spans="1:11" ht="26.4">
      <c r="A605" s="671" t="s">
        <v>1505</v>
      </c>
      <c r="B605" s="672"/>
      <c r="C605" s="683"/>
      <c r="D605" s="149" t="s">
        <v>1506</v>
      </c>
      <c r="E605" s="148" t="s">
        <v>81</v>
      </c>
      <c r="F605" s="125">
        <v>8500</v>
      </c>
      <c r="G605" s="21"/>
      <c r="H605" s="114">
        <f t="shared" si="34"/>
        <v>8925</v>
      </c>
      <c r="I605" s="125">
        <v>7500</v>
      </c>
      <c r="J605" s="181">
        <f t="shared" si="35"/>
        <v>1.1299999999999999</v>
      </c>
      <c r="K605" s="207">
        <v>3</v>
      </c>
    </row>
    <row r="606" spans="1:11" ht="26.4">
      <c r="A606" s="671" t="s">
        <v>1507</v>
      </c>
      <c r="B606" s="672"/>
      <c r="C606" s="683"/>
      <c r="D606" s="138" t="s">
        <v>1508</v>
      </c>
      <c r="E606" s="148" t="s">
        <v>81</v>
      </c>
      <c r="F606" s="125">
        <v>9000</v>
      </c>
      <c r="G606" s="21"/>
      <c r="H606" s="114">
        <f t="shared" si="34"/>
        <v>9450</v>
      </c>
      <c r="I606" s="125">
        <v>11000</v>
      </c>
      <c r="J606" s="181">
        <f t="shared" si="35"/>
        <v>0.82</v>
      </c>
      <c r="K606" s="207">
        <v>5</v>
      </c>
    </row>
    <row r="607" spans="1:11">
      <c r="A607" s="671" t="s">
        <v>1509</v>
      </c>
      <c r="B607" s="672"/>
      <c r="C607" s="683"/>
      <c r="D607" s="138" t="s">
        <v>1580</v>
      </c>
      <c r="E607" s="148" t="s">
        <v>81</v>
      </c>
      <c r="F607" s="125">
        <v>12000</v>
      </c>
      <c r="G607" s="21"/>
      <c r="H607" s="114">
        <f t="shared" si="34"/>
        <v>12600</v>
      </c>
      <c r="I607" s="125"/>
      <c r="J607" s="181"/>
      <c r="K607" s="207">
        <v>5</v>
      </c>
    </row>
    <row r="608" spans="1:11">
      <c r="A608" s="671" t="s">
        <v>1510</v>
      </c>
      <c r="B608" s="672"/>
      <c r="C608" s="683"/>
      <c r="D608" s="138" t="s">
        <v>1511</v>
      </c>
      <c r="E608" s="148" t="s">
        <v>81</v>
      </c>
      <c r="F608" s="125">
        <v>13000</v>
      </c>
      <c r="G608" s="21"/>
      <c r="H608" s="114">
        <f t="shared" si="34"/>
        <v>13650</v>
      </c>
      <c r="I608" s="125">
        <v>13500</v>
      </c>
      <c r="J608" s="181">
        <f t="shared" si="35"/>
        <v>0.96</v>
      </c>
      <c r="K608" s="207"/>
    </row>
    <row r="609" spans="1:11">
      <c r="A609" s="671" t="s">
        <v>1512</v>
      </c>
      <c r="B609" s="672"/>
      <c r="C609" s="683"/>
      <c r="D609" s="138" t="s">
        <v>1513</v>
      </c>
      <c r="E609" s="148" t="s">
        <v>81</v>
      </c>
      <c r="F609" s="125">
        <v>1000</v>
      </c>
      <c r="G609" s="21"/>
      <c r="H609" s="114">
        <f t="shared" si="34"/>
        <v>1050</v>
      </c>
      <c r="I609" s="125">
        <v>700</v>
      </c>
      <c r="J609" s="181">
        <f t="shared" si="35"/>
        <v>1.43</v>
      </c>
      <c r="K609" s="207"/>
    </row>
    <row r="610" spans="1:11">
      <c r="A610" s="671" t="s">
        <v>1514</v>
      </c>
      <c r="B610" s="672"/>
      <c r="C610" s="683"/>
      <c r="D610" s="138" t="s">
        <v>1515</v>
      </c>
      <c r="E610" s="148" t="s">
        <v>81</v>
      </c>
      <c r="F610" s="125">
        <v>1000</v>
      </c>
      <c r="G610" s="21"/>
      <c r="H610" s="114">
        <f t="shared" si="34"/>
        <v>1050</v>
      </c>
      <c r="I610" s="125">
        <v>1500</v>
      </c>
      <c r="J610" s="181">
        <f t="shared" si="35"/>
        <v>0.67</v>
      </c>
      <c r="K610" s="207"/>
    </row>
    <row r="611" spans="1:11" ht="26.4">
      <c r="A611" s="671" t="s">
        <v>1516</v>
      </c>
      <c r="B611" s="672"/>
      <c r="C611" s="683"/>
      <c r="D611" s="138" t="s">
        <v>1517</v>
      </c>
      <c r="E611" s="148" t="s">
        <v>81</v>
      </c>
      <c r="F611" s="125">
        <v>6000</v>
      </c>
      <c r="G611" s="21"/>
      <c r="H611" s="114">
        <f t="shared" si="34"/>
        <v>6300</v>
      </c>
      <c r="I611" s="125"/>
      <c r="J611" s="181"/>
      <c r="K611" s="207"/>
    </row>
    <row r="612" spans="1:11" ht="26.4">
      <c r="A612" s="671" t="s">
        <v>1518</v>
      </c>
      <c r="B612" s="672"/>
      <c r="C612" s="683"/>
      <c r="D612" s="138" t="s">
        <v>1519</v>
      </c>
      <c r="E612" s="148" t="s">
        <v>81</v>
      </c>
      <c r="F612" s="125">
        <v>2500</v>
      </c>
      <c r="G612" s="21"/>
      <c r="H612" s="114">
        <f t="shared" si="34"/>
        <v>2625</v>
      </c>
      <c r="I612" s="125"/>
      <c r="J612" s="181"/>
      <c r="K612" s="207"/>
    </row>
    <row r="613" spans="1:11" ht="26.4">
      <c r="A613" s="671" t="s">
        <v>1520</v>
      </c>
      <c r="B613" s="672"/>
      <c r="C613" s="683"/>
      <c r="D613" s="138" t="s">
        <v>1521</v>
      </c>
      <c r="E613" s="148" t="s">
        <v>81</v>
      </c>
      <c r="F613" s="125">
        <v>12000</v>
      </c>
      <c r="G613" s="21"/>
      <c r="H613" s="114">
        <f t="shared" si="34"/>
        <v>12600</v>
      </c>
      <c r="I613" s="125"/>
      <c r="J613" s="181"/>
      <c r="K613" s="207">
        <v>5</v>
      </c>
    </row>
    <row r="614" spans="1:11">
      <c r="A614" s="671" t="s">
        <v>791</v>
      </c>
      <c r="B614" s="672"/>
      <c r="C614" s="140"/>
      <c r="D614" s="608" t="s">
        <v>1522</v>
      </c>
      <c r="E614" s="608"/>
      <c r="F614" s="608"/>
      <c r="G614" s="21"/>
      <c r="H614" s="188"/>
      <c r="I614" s="189"/>
      <c r="J614" s="189"/>
      <c r="K614" s="190"/>
    </row>
    <row r="615" spans="1:11" ht="39.6">
      <c r="A615" s="671" t="s">
        <v>1523</v>
      </c>
      <c r="B615" s="672"/>
      <c r="C615" s="683"/>
      <c r="D615" s="147" t="s">
        <v>1524</v>
      </c>
      <c r="E615" s="148" t="s">
        <v>81</v>
      </c>
      <c r="F615" s="125">
        <v>23000</v>
      </c>
      <c r="G615" s="21"/>
      <c r="H615" s="114">
        <f t="shared" si="34"/>
        <v>24150</v>
      </c>
      <c r="I615" s="125"/>
      <c r="J615" s="181"/>
      <c r="K615" s="207">
        <v>9</v>
      </c>
    </row>
    <row r="616" spans="1:11" ht="39.6">
      <c r="A616" s="671" t="s">
        <v>1525</v>
      </c>
      <c r="B616" s="672"/>
      <c r="C616" s="683"/>
      <c r="D616" s="147" t="s">
        <v>1526</v>
      </c>
      <c r="E616" s="148" t="s">
        <v>81</v>
      </c>
      <c r="F616" s="125">
        <v>28000</v>
      </c>
      <c r="G616" s="21"/>
      <c r="H616" s="114">
        <f t="shared" si="34"/>
        <v>29400</v>
      </c>
      <c r="I616" s="125">
        <v>24500</v>
      </c>
      <c r="J616" s="181">
        <f t="shared" si="35"/>
        <v>1.1399999999999999</v>
      </c>
      <c r="K616" s="207">
        <v>10</v>
      </c>
    </row>
    <row r="617" spans="1:11" ht="26.4">
      <c r="A617" s="671" t="s">
        <v>1527</v>
      </c>
      <c r="B617" s="672"/>
      <c r="C617" s="683"/>
      <c r="D617" s="147" t="s">
        <v>1528</v>
      </c>
      <c r="E617" s="148" t="s">
        <v>81</v>
      </c>
      <c r="F617" s="125">
        <v>21000</v>
      </c>
      <c r="G617" s="21"/>
      <c r="H617" s="114">
        <f t="shared" si="34"/>
        <v>22050</v>
      </c>
      <c r="I617" s="125"/>
      <c r="J617" s="181"/>
      <c r="K617" s="207">
        <v>8</v>
      </c>
    </row>
    <row r="618" spans="1:11">
      <c r="A618" s="671" t="s">
        <v>1529</v>
      </c>
      <c r="B618" s="672"/>
      <c r="C618" s="683"/>
      <c r="D618" s="147" t="s">
        <v>1530</v>
      </c>
      <c r="E618" s="148" t="s">
        <v>81</v>
      </c>
      <c r="F618" s="125">
        <v>12000</v>
      </c>
      <c r="G618" s="21"/>
      <c r="H618" s="114">
        <f t="shared" si="34"/>
        <v>12600</v>
      </c>
      <c r="I618" s="125">
        <v>10000</v>
      </c>
      <c r="J618" s="181">
        <f t="shared" si="35"/>
        <v>1.2</v>
      </c>
      <c r="K618" s="207">
        <v>5</v>
      </c>
    </row>
    <row r="619" spans="1:11">
      <c r="A619" s="671" t="s">
        <v>792</v>
      </c>
      <c r="B619" s="672"/>
      <c r="C619" s="249"/>
      <c r="D619" s="623" t="s">
        <v>1531</v>
      </c>
      <c r="E619" s="623"/>
      <c r="F619" s="623"/>
      <c r="G619" s="21"/>
      <c r="H619" s="188"/>
      <c r="I619" s="189"/>
      <c r="J619" s="189"/>
      <c r="K619" s="190"/>
    </row>
    <row r="620" spans="1:11">
      <c r="A620" s="671" t="s">
        <v>1532</v>
      </c>
      <c r="B620" s="672"/>
      <c r="C620" s="683"/>
      <c r="D620" s="147" t="s">
        <v>1533</v>
      </c>
      <c r="E620" s="148" t="s">
        <v>81</v>
      </c>
      <c r="F620" s="125">
        <v>25000</v>
      </c>
      <c r="G620" s="21"/>
      <c r="H620" s="114">
        <f t="shared" si="34"/>
        <v>26250</v>
      </c>
      <c r="I620" s="125"/>
      <c r="J620" s="181"/>
      <c r="K620" s="207">
        <v>7</v>
      </c>
    </row>
    <row r="621" spans="1:11">
      <c r="A621" s="671" t="s">
        <v>1534</v>
      </c>
      <c r="B621" s="672"/>
      <c r="C621" s="683"/>
      <c r="D621" s="147" t="s">
        <v>1535</v>
      </c>
      <c r="E621" s="148" t="s">
        <v>81</v>
      </c>
      <c r="F621" s="125">
        <v>9000</v>
      </c>
      <c r="G621" s="21"/>
      <c r="H621" s="114">
        <f t="shared" si="34"/>
        <v>9450</v>
      </c>
      <c r="I621" s="125">
        <v>9000</v>
      </c>
      <c r="J621" s="181">
        <f t="shared" si="35"/>
        <v>1</v>
      </c>
      <c r="K621" s="207">
        <v>3</v>
      </c>
    </row>
    <row r="622" spans="1:11" ht="26.4">
      <c r="A622" s="671" t="s">
        <v>1536</v>
      </c>
      <c r="B622" s="672"/>
      <c r="C622" s="683"/>
      <c r="D622" s="147" t="s">
        <v>1537</v>
      </c>
      <c r="E622" s="148" t="s">
        <v>81</v>
      </c>
      <c r="F622" s="125">
        <v>18000</v>
      </c>
      <c r="G622" s="21"/>
      <c r="H622" s="114">
        <f t="shared" si="34"/>
        <v>18900</v>
      </c>
      <c r="I622" s="125">
        <v>16500</v>
      </c>
      <c r="J622" s="181">
        <f t="shared" si="35"/>
        <v>1.0900000000000001</v>
      </c>
      <c r="K622" s="207">
        <v>6</v>
      </c>
    </row>
    <row r="623" spans="1:11" ht="26.4">
      <c r="A623" s="671" t="s">
        <v>1538</v>
      </c>
      <c r="B623" s="672"/>
      <c r="C623" s="683"/>
      <c r="D623" s="147" t="s">
        <v>1539</v>
      </c>
      <c r="E623" s="148" t="s">
        <v>81</v>
      </c>
      <c r="F623" s="125">
        <v>23000</v>
      </c>
      <c r="G623" s="21"/>
      <c r="H623" s="114">
        <f t="shared" si="34"/>
        <v>24150</v>
      </c>
      <c r="I623" s="125">
        <v>17500</v>
      </c>
      <c r="J623" s="181">
        <f t="shared" si="35"/>
        <v>1.31</v>
      </c>
      <c r="K623" s="207">
        <v>6</v>
      </c>
    </row>
    <row r="624" spans="1:11" ht="26.4">
      <c r="A624" s="671" t="s">
        <v>1540</v>
      </c>
      <c r="B624" s="672"/>
      <c r="C624" s="683"/>
      <c r="D624" s="147" t="s">
        <v>1579</v>
      </c>
      <c r="E624" s="148" t="s">
        <v>81</v>
      </c>
      <c r="F624" s="125">
        <v>25000</v>
      </c>
      <c r="G624" s="21"/>
      <c r="H624" s="114">
        <f t="shared" si="34"/>
        <v>26250</v>
      </c>
      <c r="I624" s="125">
        <v>16500</v>
      </c>
      <c r="J624" s="181">
        <f t="shared" si="35"/>
        <v>1.52</v>
      </c>
      <c r="K624" s="207">
        <v>6</v>
      </c>
    </row>
    <row r="625" spans="1:11">
      <c r="A625" s="671" t="s">
        <v>1541</v>
      </c>
      <c r="B625" s="672"/>
      <c r="C625" s="683"/>
      <c r="D625" s="147" t="s">
        <v>1578</v>
      </c>
      <c r="E625" s="148" t="s">
        <v>81</v>
      </c>
      <c r="F625" s="125">
        <v>21000</v>
      </c>
      <c r="G625" s="21"/>
      <c r="H625" s="114">
        <f t="shared" si="34"/>
        <v>22050</v>
      </c>
      <c r="I625" s="125"/>
      <c r="J625" s="181"/>
      <c r="K625" s="207">
        <v>6</v>
      </c>
    </row>
    <row r="626" spans="1:11">
      <c r="A626" s="671" t="s">
        <v>793</v>
      </c>
      <c r="B626" s="672"/>
      <c r="C626" s="249"/>
      <c r="D626" s="623" t="s">
        <v>1542</v>
      </c>
      <c r="E626" s="623"/>
      <c r="F626" s="623"/>
      <c r="G626" s="21"/>
      <c r="H626" s="188"/>
      <c r="I626" s="189"/>
      <c r="J626" s="189"/>
      <c r="K626" s="190"/>
    </row>
    <row r="627" spans="1:11" ht="26.4">
      <c r="A627" s="671" t="s">
        <v>1543</v>
      </c>
      <c r="B627" s="672"/>
      <c r="C627" s="683"/>
      <c r="D627" s="147" t="s">
        <v>1544</v>
      </c>
      <c r="E627" s="148" t="s">
        <v>81</v>
      </c>
      <c r="F627" s="125">
        <v>23000</v>
      </c>
      <c r="G627" s="21"/>
      <c r="H627" s="114">
        <f t="shared" si="34"/>
        <v>24150</v>
      </c>
      <c r="I627" s="125">
        <v>21000</v>
      </c>
      <c r="J627" s="181">
        <f t="shared" si="35"/>
        <v>1.1000000000000001</v>
      </c>
      <c r="K627" s="207">
        <v>10</v>
      </c>
    </row>
    <row r="628" spans="1:11" ht="39.6">
      <c r="A628" s="671" t="s">
        <v>1545</v>
      </c>
      <c r="B628" s="672"/>
      <c r="C628" s="683"/>
      <c r="D628" s="147" t="s">
        <v>1546</v>
      </c>
      <c r="E628" s="148" t="s">
        <v>81</v>
      </c>
      <c r="F628" s="125">
        <v>28000</v>
      </c>
      <c r="G628" s="21"/>
      <c r="H628" s="114">
        <f t="shared" si="34"/>
        <v>29400</v>
      </c>
      <c r="I628" s="125">
        <v>25000</v>
      </c>
      <c r="J628" s="181">
        <f t="shared" si="35"/>
        <v>1.1200000000000001</v>
      </c>
      <c r="K628" s="207">
        <v>10</v>
      </c>
    </row>
    <row r="629" spans="1:11">
      <c r="A629" s="671" t="s">
        <v>1547</v>
      </c>
      <c r="B629" s="672"/>
      <c r="C629" s="683"/>
      <c r="D629" s="147" t="s">
        <v>1548</v>
      </c>
      <c r="E629" s="148" t="s">
        <v>81</v>
      </c>
      <c r="F629" s="125">
        <v>17000</v>
      </c>
      <c r="G629" s="21"/>
      <c r="H629" s="114">
        <f t="shared" si="34"/>
        <v>17850</v>
      </c>
      <c r="I629" s="125">
        <v>17000</v>
      </c>
      <c r="J629" s="181">
        <f t="shared" si="35"/>
        <v>1</v>
      </c>
      <c r="K629" s="207">
        <v>10</v>
      </c>
    </row>
    <row r="630" spans="1:11">
      <c r="A630" s="671" t="s">
        <v>1549</v>
      </c>
      <c r="B630" s="672"/>
      <c r="C630" s="683"/>
      <c r="D630" s="147" t="s">
        <v>1550</v>
      </c>
      <c r="E630" s="148" t="s">
        <v>81</v>
      </c>
      <c r="F630" s="125">
        <v>22000</v>
      </c>
      <c r="G630" s="21"/>
      <c r="H630" s="114">
        <f t="shared" si="34"/>
        <v>23100</v>
      </c>
      <c r="I630" s="125">
        <v>18500</v>
      </c>
      <c r="J630" s="181">
        <f t="shared" si="35"/>
        <v>1.19</v>
      </c>
      <c r="K630" s="207">
        <v>10</v>
      </c>
    </row>
    <row r="631" spans="1:11">
      <c r="A631" s="671" t="s">
        <v>1551</v>
      </c>
      <c r="B631" s="672"/>
      <c r="C631" s="683"/>
      <c r="D631" s="147" t="s">
        <v>1552</v>
      </c>
      <c r="E631" s="148" t="s">
        <v>81</v>
      </c>
      <c r="F631" s="125">
        <v>20000</v>
      </c>
      <c r="G631" s="21"/>
      <c r="H631" s="114">
        <f t="shared" si="34"/>
        <v>21000</v>
      </c>
      <c r="I631" s="125"/>
      <c r="J631" s="181"/>
      <c r="K631" s="207">
        <v>9</v>
      </c>
    </row>
    <row r="632" spans="1:11">
      <c r="A632" s="671" t="s">
        <v>794</v>
      </c>
      <c r="B632" s="672"/>
      <c r="C632" s="249"/>
      <c r="D632" s="623" t="s">
        <v>873</v>
      </c>
      <c r="E632" s="623"/>
      <c r="F632" s="623"/>
      <c r="G632" s="21"/>
      <c r="H632" s="188"/>
      <c r="I632" s="189"/>
      <c r="J632" s="189"/>
      <c r="K632" s="190"/>
    </row>
    <row r="633" spans="1:11">
      <c r="A633" s="671" t="s">
        <v>1553</v>
      </c>
      <c r="B633" s="672"/>
      <c r="C633" s="683"/>
      <c r="D633" s="147" t="s">
        <v>525</v>
      </c>
      <c r="E633" s="148" t="s">
        <v>81</v>
      </c>
      <c r="F633" s="125">
        <v>500</v>
      </c>
      <c r="G633" s="21"/>
      <c r="H633" s="114">
        <f t="shared" si="34"/>
        <v>525</v>
      </c>
      <c r="I633" s="125">
        <v>500</v>
      </c>
      <c r="J633" s="181">
        <f t="shared" si="35"/>
        <v>1</v>
      </c>
      <c r="K633" s="207"/>
    </row>
    <row r="634" spans="1:11" ht="26.4">
      <c r="A634" s="671" t="s">
        <v>1554</v>
      </c>
      <c r="B634" s="672"/>
      <c r="C634" s="683"/>
      <c r="D634" s="147" t="s">
        <v>1555</v>
      </c>
      <c r="E634" s="148" t="s">
        <v>81</v>
      </c>
      <c r="F634" s="125">
        <v>6600</v>
      </c>
      <c r="G634" s="21"/>
      <c r="H634" s="114">
        <f t="shared" si="34"/>
        <v>6930</v>
      </c>
      <c r="I634" s="125">
        <v>6600</v>
      </c>
      <c r="J634" s="181">
        <f t="shared" si="35"/>
        <v>1</v>
      </c>
      <c r="K634" s="207"/>
    </row>
    <row r="635" spans="1:11" ht="26.4">
      <c r="A635" s="671" t="s">
        <v>1556</v>
      </c>
      <c r="B635" s="672"/>
      <c r="C635" s="683"/>
      <c r="D635" s="147" t="s">
        <v>1557</v>
      </c>
      <c r="E635" s="148" t="s">
        <v>81</v>
      </c>
      <c r="F635" s="125">
        <v>7000</v>
      </c>
      <c r="G635" s="21"/>
      <c r="H635" s="114">
        <f t="shared" si="34"/>
        <v>7350</v>
      </c>
      <c r="I635" s="125"/>
      <c r="J635" s="181"/>
      <c r="K635" s="207"/>
    </row>
    <row r="636" spans="1:11">
      <c r="A636" s="671" t="s">
        <v>1558</v>
      </c>
      <c r="B636" s="672"/>
      <c r="C636" s="683"/>
      <c r="D636" s="147" t="s">
        <v>1559</v>
      </c>
      <c r="E636" s="148" t="s">
        <v>81</v>
      </c>
      <c r="F636" s="125">
        <v>3000</v>
      </c>
      <c r="G636" s="21"/>
      <c r="H636" s="114">
        <f t="shared" si="34"/>
        <v>3150</v>
      </c>
      <c r="I636" s="125"/>
      <c r="J636" s="181"/>
      <c r="K636" s="207"/>
    </row>
    <row r="637" spans="1:11">
      <c r="A637" s="671" t="s">
        <v>1560</v>
      </c>
      <c r="B637" s="672"/>
      <c r="C637" s="683"/>
      <c r="D637" s="147" t="s">
        <v>1561</v>
      </c>
      <c r="E637" s="148" t="s">
        <v>81</v>
      </c>
      <c r="F637" s="125">
        <v>11500</v>
      </c>
      <c r="G637" s="21"/>
      <c r="H637" s="114">
        <f t="shared" si="34"/>
        <v>12075</v>
      </c>
      <c r="I637" s="125">
        <v>9500</v>
      </c>
      <c r="J637" s="181">
        <f t="shared" si="35"/>
        <v>1.21</v>
      </c>
      <c r="K637" s="207">
        <v>7</v>
      </c>
    </row>
    <row r="638" spans="1:11" ht="26.4">
      <c r="A638" s="671" t="s">
        <v>1562</v>
      </c>
      <c r="B638" s="672"/>
      <c r="C638" s="683"/>
      <c r="D638" s="147" t="s">
        <v>1563</v>
      </c>
      <c r="E638" s="148" t="s">
        <v>81</v>
      </c>
      <c r="F638" s="125">
        <v>12000</v>
      </c>
      <c r="G638" s="21"/>
      <c r="H638" s="114">
        <f t="shared" si="34"/>
        <v>12600</v>
      </c>
      <c r="I638" s="125">
        <v>8000</v>
      </c>
      <c r="J638" s="181">
        <f t="shared" si="35"/>
        <v>1.5</v>
      </c>
      <c r="K638" s="207">
        <v>8</v>
      </c>
    </row>
    <row r="639" spans="1:11" ht="26.4">
      <c r="A639" s="671" t="s">
        <v>1564</v>
      </c>
      <c r="B639" s="672"/>
      <c r="C639" s="683"/>
      <c r="D639" s="147" t="s">
        <v>1565</v>
      </c>
      <c r="E639" s="148" t="s">
        <v>81</v>
      </c>
      <c r="F639" s="125">
        <v>13000</v>
      </c>
      <c r="G639" s="21"/>
      <c r="H639" s="114">
        <f t="shared" si="34"/>
        <v>13650</v>
      </c>
      <c r="I639" s="125">
        <v>13000</v>
      </c>
      <c r="J639" s="181">
        <f t="shared" si="35"/>
        <v>1</v>
      </c>
      <c r="K639" s="207">
        <v>7</v>
      </c>
    </row>
    <row r="640" spans="1:11">
      <c r="A640" s="671" t="s">
        <v>795</v>
      </c>
      <c r="B640" s="672"/>
      <c r="C640" s="249"/>
      <c r="D640" s="623" t="s">
        <v>1566</v>
      </c>
      <c r="E640" s="623"/>
      <c r="F640" s="623"/>
      <c r="G640" s="21"/>
      <c r="H640" s="188"/>
      <c r="I640" s="189"/>
      <c r="J640" s="189"/>
      <c r="K640" s="190"/>
    </row>
    <row r="641" spans="1:11">
      <c r="A641" s="671" t="s">
        <v>1567</v>
      </c>
      <c r="B641" s="672"/>
      <c r="C641" s="683"/>
      <c r="D641" s="147" t="s">
        <v>602</v>
      </c>
      <c r="E641" s="148" t="s">
        <v>81</v>
      </c>
      <c r="F641" s="125">
        <v>13000</v>
      </c>
      <c r="G641" s="21"/>
      <c r="H641" s="114">
        <f t="shared" si="34"/>
        <v>13650</v>
      </c>
      <c r="I641" s="125">
        <v>13000</v>
      </c>
      <c r="J641" s="181">
        <f t="shared" si="35"/>
        <v>1</v>
      </c>
      <c r="K641" s="207">
        <v>7</v>
      </c>
    </row>
    <row r="642" spans="1:11" ht="26.4">
      <c r="A642" s="671" t="s">
        <v>1568</v>
      </c>
      <c r="B642" s="672"/>
      <c r="C642" s="683"/>
      <c r="D642" s="147" t="s">
        <v>1569</v>
      </c>
      <c r="E642" s="148" t="s">
        <v>81</v>
      </c>
      <c r="F642" s="125">
        <v>15000</v>
      </c>
      <c r="G642" s="21"/>
      <c r="H642" s="114">
        <f t="shared" si="34"/>
        <v>15750</v>
      </c>
      <c r="I642" s="125">
        <v>12500</v>
      </c>
      <c r="J642" s="181">
        <f t="shared" si="35"/>
        <v>1.2</v>
      </c>
      <c r="K642" s="207">
        <v>7</v>
      </c>
    </row>
    <row r="643" spans="1:11" ht="26.4">
      <c r="A643" s="671" t="s">
        <v>1570</v>
      </c>
      <c r="B643" s="672"/>
      <c r="C643" s="683"/>
      <c r="D643" s="147" t="s">
        <v>1571</v>
      </c>
      <c r="E643" s="148" t="s">
        <v>81</v>
      </c>
      <c r="F643" s="125">
        <v>30000</v>
      </c>
      <c r="G643" s="21"/>
      <c r="H643" s="114">
        <f t="shared" si="34"/>
        <v>31500</v>
      </c>
      <c r="I643" s="125">
        <v>30000</v>
      </c>
      <c r="J643" s="181">
        <f t="shared" si="35"/>
        <v>1</v>
      </c>
      <c r="K643" s="207">
        <v>14</v>
      </c>
    </row>
    <row r="644" spans="1:11" ht="26.4">
      <c r="A644" s="671" t="s">
        <v>1572</v>
      </c>
      <c r="B644" s="672"/>
      <c r="C644" s="683"/>
      <c r="D644" s="147" t="s">
        <v>1573</v>
      </c>
      <c r="E644" s="148" t="s">
        <v>81</v>
      </c>
      <c r="F644" s="125">
        <v>15000</v>
      </c>
      <c r="G644" s="21"/>
      <c r="H644" s="114">
        <f t="shared" si="34"/>
        <v>15750</v>
      </c>
      <c r="I644" s="125">
        <v>12000</v>
      </c>
      <c r="J644" s="181">
        <f t="shared" si="35"/>
        <v>1.25</v>
      </c>
      <c r="K644" s="207">
        <v>5</v>
      </c>
    </row>
    <row r="645" spans="1:11" ht="26.4">
      <c r="A645" s="671" t="s">
        <v>1574</v>
      </c>
      <c r="B645" s="672"/>
      <c r="C645" s="683"/>
      <c r="D645" s="124" t="s">
        <v>1575</v>
      </c>
      <c r="E645" s="148" t="s">
        <v>81</v>
      </c>
      <c r="F645" s="125">
        <v>18000</v>
      </c>
      <c r="G645" s="21"/>
      <c r="H645" s="114">
        <f t="shared" si="34"/>
        <v>18900</v>
      </c>
      <c r="I645" s="125">
        <v>18000</v>
      </c>
      <c r="J645" s="181">
        <f t="shared" si="35"/>
        <v>1</v>
      </c>
      <c r="K645" s="207">
        <v>10</v>
      </c>
    </row>
    <row r="646" spans="1:11">
      <c r="A646" s="671" t="s">
        <v>1422</v>
      </c>
      <c r="B646" s="672"/>
      <c r="C646" s="145"/>
      <c r="D646" s="613" t="s">
        <v>1336</v>
      </c>
      <c r="E646" s="613"/>
      <c r="F646" s="613"/>
      <c r="G646" s="21"/>
      <c r="H646" s="188"/>
      <c r="I646" s="189"/>
      <c r="J646" s="189"/>
      <c r="K646" s="190"/>
    </row>
    <row r="647" spans="1:11">
      <c r="A647" s="671" t="s">
        <v>1423</v>
      </c>
      <c r="B647" s="672"/>
      <c r="C647" s="683"/>
      <c r="D647" s="151" t="s">
        <v>1576</v>
      </c>
      <c r="E647" s="148" t="s">
        <v>81</v>
      </c>
      <c r="F647" s="192">
        <v>500</v>
      </c>
      <c r="G647" s="21"/>
      <c r="H647" s="114">
        <f t="shared" si="34"/>
        <v>525</v>
      </c>
      <c r="I647" s="152">
        <v>500</v>
      </c>
      <c r="J647" s="181">
        <f t="shared" si="35"/>
        <v>1</v>
      </c>
      <c r="K647" s="207"/>
    </row>
    <row r="648" spans="1:11">
      <c r="A648" s="671" t="s">
        <v>1424</v>
      </c>
      <c r="B648" s="672"/>
      <c r="C648" s="683"/>
      <c r="D648" s="151" t="s">
        <v>1412</v>
      </c>
      <c r="E648" s="148" t="s">
        <v>81</v>
      </c>
      <c r="F648" s="125">
        <v>800</v>
      </c>
      <c r="G648" s="21"/>
      <c r="H648" s="114">
        <f t="shared" si="34"/>
        <v>840</v>
      </c>
      <c r="I648" s="125">
        <v>600</v>
      </c>
      <c r="J648" s="181">
        <f t="shared" si="35"/>
        <v>1.33</v>
      </c>
      <c r="K648" s="207"/>
    </row>
    <row r="649" spans="1:11">
      <c r="A649" s="671" t="s">
        <v>1728</v>
      </c>
      <c r="B649" s="672"/>
      <c r="C649" s="683"/>
      <c r="D649" s="151" t="s">
        <v>790</v>
      </c>
      <c r="E649" s="148" t="s">
        <v>81</v>
      </c>
      <c r="F649" s="125">
        <v>300</v>
      </c>
      <c r="G649" s="21"/>
      <c r="H649" s="114">
        <f t="shared" si="34"/>
        <v>315</v>
      </c>
      <c r="I649" s="125">
        <v>250</v>
      </c>
      <c r="J649" s="181">
        <f t="shared" si="35"/>
        <v>1.2</v>
      </c>
      <c r="K649" s="207"/>
    </row>
    <row r="650" spans="1:11">
      <c r="A650" s="665" t="s">
        <v>797</v>
      </c>
      <c r="B650" s="63"/>
      <c r="C650" s="73"/>
      <c r="D650" s="636" t="s">
        <v>603</v>
      </c>
      <c r="E650" s="636"/>
      <c r="F650" s="636"/>
      <c r="G650" s="74"/>
      <c r="H650" s="212"/>
      <c r="I650" s="213"/>
      <c r="J650" s="213"/>
      <c r="K650" s="214"/>
    </row>
    <row r="651" spans="1:11">
      <c r="A651" s="666"/>
      <c r="B651" s="52"/>
      <c r="C651" s="76"/>
      <c r="D651" s="702" t="s">
        <v>1331</v>
      </c>
      <c r="E651" s="702"/>
      <c r="F651" s="702"/>
      <c r="G651" s="54"/>
      <c r="H651" s="218"/>
      <c r="I651" s="219"/>
      <c r="J651" s="219"/>
      <c r="K651" s="220"/>
    </row>
    <row r="652" spans="1:11">
      <c r="A652" s="661" t="s">
        <v>798</v>
      </c>
      <c r="B652" s="662"/>
      <c r="C652" s="39"/>
      <c r="D652" s="565" t="s">
        <v>604</v>
      </c>
      <c r="E652" s="565"/>
      <c r="F652" s="565"/>
      <c r="G652" s="21"/>
      <c r="H652" s="185"/>
      <c r="I652" s="186"/>
      <c r="J652" s="186"/>
      <c r="K652" s="225"/>
    </row>
    <row r="653" spans="1:11">
      <c r="A653" s="661" t="s">
        <v>1326</v>
      </c>
      <c r="B653" s="662"/>
      <c r="C653" s="663"/>
      <c r="D653" s="77" t="s">
        <v>1332</v>
      </c>
      <c r="E653" s="24" t="s">
        <v>81</v>
      </c>
      <c r="F653" s="78">
        <v>24000</v>
      </c>
      <c r="G653" s="18"/>
      <c r="H653" s="114">
        <f>F653*105%</f>
        <v>25200</v>
      </c>
      <c r="I653" s="78">
        <v>24000</v>
      </c>
      <c r="J653" s="181">
        <f>F653/I653</f>
        <v>1</v>
      </c>
      <c r="K653" s="112">
        <v>5</v>
      </c>
    </row>
    <row r="654" spans="1:11" ht="26.4">
      <c r="A654" s="661" t="s">
        <v>1327</v>
      </c>
      <c r="B654" s="662"/>
      <c r="C654" s="663"/>
      <c r="D654" s="77" t="s">
        <v>1333</v>
      </c>
      <c r="E654" s="24" t="s">
        <v>81</v>
      </c>
      <c r="F654" s="26">
        <v>28000</v>
      </c>
      <c r="G654" s="18"/>
      <c r="H654" s="114">
        <f>F654*105%</f>
        <v>29400</v>
      </c>
      <c r="I654" s="26">
        <v>28000</v>
      </c>
      <c r="J654" s="181">
        <f>F654/I654</f>
        <v>1</v>
      </c>
      <c r="K654" s="112">
        <v>6</v>
      </c>
    </row>
    <row r="655" spans="1:11" ht="26.4">
      <c r="A655" s="661" t="s">
        <v>1328</v>
      </c>
      <c r="B655" s="662"/>
      <c r="C655" s="663"/>
      <c r="D655" s="14" t="s">
        <v>1329</v>
      </c>
      <c r="E655" s="24" t="s">
        <v>81</v>
      </c>
      <c r="F655" s="26">
        <v>10000</v>
      </c>
      <c r="G655" s="18"/>
      <c r="H655" s="114"/>
      <c r="I655" s="114"/>
      <c r="J655" s="181"/>
      <c r="K655" s="112">
        <v>2</v>
      </c>
    </row>
    <row r="656" spans="1:11">
      <c r="A656" s="252" t="s">
        <v>799</v>
      </c>
      <c r="B656" s="253"/>
      <c r="C656" s="10"/>
      <c r="D656" s="574" t="s">
        <v>605</v>
      </c>
      <c r="E656" s="574"/>
      <c r="F656" s="574"/>
      <c r="G656" s="41"/>
      <c r="H656" s="167"/>
      <c r="I656" s="168"/>
      <c r="J656" s="41"/>
    </row>
    <row r="657" spans="1:10">
      <c r="A657" s="671" t="s">
        <v>800</v>
      </c>
      <c r="B657" s="672"/>
      <c r="C657" s="145"/>
      <c r="D657" s="613" t="s">
        <v>873</v>
      </c>
      <c r="E657" s="613"/>
      <c r="F657" s="613"/>
      <c r="G657" s="41"/>
      <c r="H657" s="165"/>
      <c r="I657" s="166"/>
      <c r="J657" s="21"/>
    </row>
    <row r="658" spans="1:10">
      <c r="A658" s="671" t="s">
        <v>1729</v>
      </c>
      <c r="B658" s="672"/>
      <c r="C658" s="683"/>
      <c r="D658" s="147" t="s">
        <v>1107</v>
      </c>
      <c r="E658" s="148" t="s">
        <v>81</v>
      </c>
      <c r="F658" s="125">
        <v>11500</v>
      </c>
      <c r="G658" s="41"/>
      <c r="H658" s="26">
        <f>F658*105%</f>
        <v>12075</v>
      </c>
      <c r="I658" s="112"/>
      <c r="J658" s="181"/>
    </row>
    <row r="659" spans="1:10">
      <c r="A659" s="671" t="s">
        <v>1732</v>
      </c>
      <c r="B659" s="672"/>
      <c r="C659" s="683"/>
      <c r="D659" s="147" t="s">
        <v>1108</v>
      </c>
      <c r="E659" s="148" t="s">
        <v>81</v>
      </c>
      <c r="F659" s="125">
        <v>20000</v>
      </c>
      <c r="G659" s="41"/>
      <c r="H659" s="26">
        <f t="shared" ref="H659:H665" si="36">F659*105%</f>
        <v>21000</v>
      </c>
      <c r="I659" s="112"/>
      <c r="J659" s="181"/>
    </row>
    <row r="660" spans="1:10">
      <c r="A660" s="671" t="s">
        <v>1737</v>
      </c>
      <c r="B660" s="672"/>
      <c r="C660" s="683"/>
      <c r="D660" s="149" t="s">
        <v>1109</v>
      </c>
      <c r="E660" s="148" t="s">
        <v>81</v>
      </c>
      <c r="F660" s="125">
        <v>19000</v>
      </c>
      <c r="G660" s="41"/>
      <c r="H660" s="26">
        <f t="shared" si="36"/>
        <v>19950</v>
      </c>
      <c r="I660" s="112"/>
      <c r="J660" s="181"/>
    </row>
    <row r="661" spans="1:10" ht="26.4">
      <c r="A661" s="671" t="s">
        <v>1738</v>
      </c>
      <c r="B661" s="672"/>
      <c r="C661" s="683"/>
      <c r="D661" s="149" t="s">
        <v>1110</v>
      </c>
      <c r="E661" s="148" t="s">
        <v>81</v>
      </c>
      <c r="F661" s="125">
        <v>10000</v>
      </c>
      <c r="G661" s="41"/>
      <c r="H661" s="26">
        <f t="shared" si="36"/>
        <v>10500</v>
      </c>
      <c r="I661" s="112"/>
      <c r="J661" s="181"/>
    </row>
    <row r="662" spans="1:10">
      <c r="A662" s="671" t="s">
        <v>801</v>
      </c>
      <c r="B662" s="672"/>
      <c r="C662" s="145"/>
      <c r="D662" s="613" t="s">
        <v>1336</v>
      </c>
      <c r="E662" s="613"/>
      <c r="F662" s="613"/>
      <c r="G662" s="41"/>
      <c r="H662" s="193"/>
      <c r="I662" s="166"/>
      <c r="J662" s="21"/>
    </row>
    <row r="663" spans="1:10">
      <c r="A663" s="671" t="s">
        <v>1739</v>
      </c>
      <c r="B663" s="672"/>
      <c r="C663" s="683"/>
      <c r="D663" s="151" t="s">
        <v>905</v>
      </c>
      <c r="E663" s="148" t="s">
        <v>81</v>
      </c>
      <c r="F663" s="192">
        <v>500</v>
      </c>
      <c r="G663" s="41"/>
      <c r="H663" s="26">
        <f t="shared" si="36"/>
        <v>525</v>
      </c>
      <c r="I663" s="192">
        <v>500</v>
      </c>
      <c r="J663" s="181">
        <f>F663/I663</f>
        <v>1</v>
      </c>
    </row>
    <row r="664" spans="1:10">
      <c r="A664" s="671" t="s">
        <v>1740</v>
      </c>
      <c r="B664" s="672"/>
      <c r="C664" s="683"/>
      <c r="D664" s="151" t="s">
        <v>1412</v>
      </c>
      <c r="E664" s="148" t="s">
        <v>81</v>
      </c>
      <c r="F664" s="125">
        <v>700</v>
      </c>
      <c r="G664" s="41"/>
      <c r="H664" s="26">
        <f t="shared" si="36"/>
        <v>735</v>
      </c>
      <c r="I664" s="125">
        <v>600</v>
      </c>
      <c r="J664" s="181">
        <f t="shared" ref="J664:J674" si="37">F664/I664</f>
        <v>1.17</v>
      </c>
    </row>
    <row r="665" spans="1:10">
      <c r="A665" s="671" t="s">
        <v>1741</v>
      </c>
      <c r="B665" s="672"/>
      <c r="C665" s="683"/>
      <c r="D665" s="151" t="s">
        <v>790</v>
      </c>
      <c r="E665" s="148" t="s">
        <v>81</v>
      </c>
      <c r="F665" s="125">
        <v>300</v>
      </c>
      <c r="G665" s="41"/>
      <c r="H665" s="26">
        <f t="shared" si="36"/>
        <v>315</v>
      </c>
      <c r="I665" s="125">
        <v>250</v>
      </c>
      <c r="J665" s="181">
        <f t="shared" si="37"/>
        <v>1.2</v>
      </c>
    </row>
    <row r="666" spans="1:10">
      <c r="A666" s="661" t="s">
        <v>800</v>
      </c>
      <c r="B666" s="662"/>
      <c r="C666" s="12"/>
      <c r="D666" s="565" t="s">
        <v>606</v>
      </c>
      <c r="E666" s="565"/>
      <c r="F666" s="565"/>
      <c r="G666" s="21"/>
      <c r="H666" s="193"/>
      <c r="I666" s="166"/>
      <c r="J666" s="21"/>
    </row>
    <row r="667" spans="1:10">
      <c r="A667" s="661" t="s">
        <v>1729</v>
      </c>
      <c r="B667" s="662"/>
      <c r="C667" s="662"/>
      <c r="D667" s="619" t="s">
        <v>607</v>
      </c>
      <c r="E667" s="619"/>
      <c r="F667" s="619"/>
      <c r="G667" s="21"/>
      <c r="H667" s="193"/>
      <c r="I667" s="166"/>
      <c r="J667" s="21"/>
    </row>
    <row r="668" spans="1:10">
      <c r="A668" s="680" t="s">
        <v>1730</v>
      </c>
      <c r="B668" s="681"/>
      <c r="C668" s="682"/>
      <c r="D668" s="14" t="s">
        <v>608</v>
      </c>
      <c r="E668" s="15" t="s">
        <v>587</v>
      </c>
      <c r="F668" s="28">
        <v>450</v>
      </c>
      <c r="G668" s="28"/>
      <c r="H668" s="26">
        <f>F668*105%</f>
        <v>473</v>
      </c>
      <c r="I668" s="28">
        <v>450</v>
      </c>
      <c r="J668" s="181">
        <f t="shared" si="37"/>
        <v>1</v>
      </c>
    </row>
    <row r="669" spans="1:10">
      <c r="A669" s="680" t="s">
        <v>1731</v>
      </c>
      <c r="B669" s="681"/>
      <c r="C669" s="682"/>
      <c r="D669" s="79" t="s">
        <v>609</v>
      </c>
      <c r="E669" s="80" t="s">
        <v>587</v>
      </c>
      <c r="F669" s="81">
        <v>350</v>
      </c>
      <c r="G669" s="81"/>
      <c r="H669" s="26">
        <f>F669*105%</f>
        <v>368</v>
      </c>
      <c r="I669" s="81">
        <v>350</v>
      </c>
      <c r="J669" s="181">
        <f t="shared" si="37"/>
        <v>1</v>
      </c>
    </row>
    <row r="670" spans="1:10">
      <c r="A670" s="615" t="s">
        <v>1732</v>
      </c>
      <c r="B670" s="616"/>
      <c r="C670" s="616"/>
      <c r="D670" s="619" t="s">
        <v>610</v>
      </c>
      <c r="E670" s="619"/>
      <c r="F670" s="619"/>
      <c r="G670" s="82"/>
      <c r="H670" s="193"/>
      <c r="I670" s="166"/>
      <c r="J670" s="21"/>
    </row>
    <row r="671" spans="1:10">
      <c r="A671" s="697" t="s">
        <v>1733</v>
      </c>
      <c r="B671" s="698"/>
      <c r="C671" s="699"/>
      <c r="D671" s="14" t="s">
        <v>611</v>
      </c>
      <c r="E671" s="15" t="s">
        <v>587</v>
      </c>
      <c r="F671" s="28">
        <v>450</v>
      </c>
      <c r="G671" s="28"/>
      <c r="H671" s="26">
        <f>F671*105%</f>
        <v>473</v>
      </c>
      <c r="I671" s="28">
        <v>450</v>
      </c>
      <c r="J671" s="181">
        <f t="shared" si="37"/>
        <v>1</v>
      </c>
    </row>
    <row r="672" spans="1:10">
      <c r="A672" s="697" t="s">
        <v>1734</v>
      </c>
      <c r="B672" s="698"/>
      <c r="C672" s="699"/>
      <c r="D672" s="14" t="s">
        <v>612</v>
      </c>
      <c r="E672" s="15" t="s">
        <v>587</v>
      </c>
      <c r="F672" s="28">
        <v>650</v>
      </c>
      <c r="G672" s="28"/>
      <c r="H672" s="26">
        <f>F672*105%</f>
        <v>683</v>
      </c>
      <c r="I672" s="28">
        <v>650</v>
      </c>
      <c r="J672" s="181">
        <f t="shared" si="37"/>
        <v>1</v>
      </c>
    </row>
    <row r="673" spans="1:11">
      <c r="A673" s="697" t="s">
        <v>1735</v>
      </c>
      <c r="B673" s="698"/>
      <c r="C673" s="699"/>
      <c r="D673" s="79" t="s">
        <v>613</v>
      </c>
      <c r="E673" s="80" t="s">
        <v>587</v>
      </c>
      <c r="F673" s="81">
        <v>350</v>
      </c>
      <c r="G673" s="81"/>
      <c r="H673" s="26">
        <f>F673*105%</f>
        <v>368</v>
      </c>
      <c r="I673" s="81">
        <v>350</v>
      </c>
      <c r="J673" s="181">
        <f t="shared" si="37"/>
        <v>1</v>
      </c>
    </row>
    <row r="674" spans="1:11">
      <c r="A674" s="697" t="s">
        <v>1736</v>
      </c>
      <c r="B674" s="698"/>
      <c r="C674" s="699"/>
      <c r="D674" s="79" t="s">
        <v>614</v>
      </c>
      <c r="E674" s="80" t="s">
        <v>587</v>
      </c>
      <c r="F674" s="81">
        <v>550</v>
      </c>
      <c r="G674" s="81"/>
      <c r="H674" s="26">
        <f>F674*105%</f>
        <v>578</v>
      </c>
      <c r="I674" s="81">
        <v>550</v>
      </c>
      <c r="J674" s="181">
        <f t="shared" si="37"/>
        <v>1</v>
      </c>
    </row>
    <row r="675" spans="1:11">
      <c r="A675" s="700" t="s">
        <v>802</v>
      </c>
      <c r="B675" s="701"/>
      <c r="C675" s="108"/>
      <c r="D675" s="629" t="s">
        <v>615</v>
      </c>
      <c r="E675" s="629"/>
      <c r="F675" s="629"/>
      <c r="G675" s="168"/>
      <c r="H675" s="185"/>
      <c r="I675" s="186"/>
      <c r="J675" s="186"/>
      <c r="K675" s="187"/>
    </row>
    <row r="676" spans="1:11">
      <c r="A676" s="671" t="s">
        <v>803</v>
      </c>
      <c r="B676" s="672"/>
      <c r="C676" s="145"/>
      <c r="D676" s="613" t="s">
        <v>873</v>
      </c>
      <c r="E676" s="613"/>
      <c r="F676" s="613"/>
      <c r="G676" s="146"/>
      <c r="H676" s="185"/>
      <c r="I676" s="186"/>
      <c r="J676" s="186"/>
      <c r="K676" s="225"/>
    </row>
    <row r="677" spans="1:11" ht="26.4">
      <c r="A677" s="671" t="s">
        <v>1087</v>
      </c>
      <c r="B677" s="672"/>
      <c r="C677" s="683"/>
      <c r="D677" s="147" t="s">
        <v>616</v>
      </c>
      <c r="E677" s="148" t="s">
        <v>81</v>
      </c>
      <c r="F677" s="125">
        <v>17500</v>
      </c>
      <c r="G677" s="184"/>
      <c r="H677" s="114">
        <f>F677*105%</f>
        <v>18375</v>
      </c>
      <c r="I677" s="114">
        <v>15300</v>
      </c>
      <c r="J677" s="181">
        <f>F677/I677</f>
        <v>1.1399999999999999</v>
      </c>
      <c r="K677" s="112">
        <v>13</v>
      </c>
    </row>
    <row r="678" spans="1:11" ht="39.6">
      <c r="A678" s="671" t="s">
        <v>1091</v>
      </c>
      <c r="B678" s="672"/>
      <c r="C678" s="683"/>
      <c r="D678" s="147" t="s">
        <v>617</v>
      </c>
      <c r="E678" s="148" t="s">
        <v>81</v>
      </c>
      <c r="F678" s="125">
        <v>20000</v>
      </c>
      <c r="G678" s="184"/>
      <c r="H678" s="114">
        <f t="shared" ref="H678:H694" si="38">F678*105%</f>
        <v>21000</v>
      </c>
      <c r="I678" s="114">
        <v>18900</v>
      </c>
      <c r="J678" s="181">
        <f t="shared" ref="J678:J694" si="39">F678/I678</f>
        <v>1.06</v>
      </c>
      <c r="K678" s="112">
        <v>14</v>
      </c>
    </row>
    <row r="679" spans="1:11">
      <c r="A679" s="671" t="s">
        <v>1092</v>
      </c>
      <c r="B679" s="672"/>
      <c r="C679" s="683"/>
      <c r="D679" s="149" t="s">
        <v>618</v>
      </c>
      <c r="E679" s="148" t="s">
        <v>81</v>
      </c>
      <c r="F679" s="125">
        <v>28000</v>
      </c>
      <c r="G679" s="184"/>
      <c r="H679" s="114">
        <f t="shared" si="38"/>
        <v>29400</v>
      </c>
      <c r="I679" s="114">
        <v>26000</v>
      </c>
      <c r="J679" s="181">
        <f t="shared" si="39"/>
        <v>1.08</v>
      </c>
      <c r="K679" s="112">
        <v>14</v>
      </c>
    </row>
    <row r="680" spans="1:11">
      <c r="A680" s="671" t="s">
        <v>1093</v>
      </c>
      <c r="B680" s="672"/>
      <c r="C680" s="683"/>
      <c r="D680" s="149" t="s">
        <v>619</v>
      </c>
      <c r="E680" s="148" t="s">
        <v>81</v>
      </c>
      <c r="F680" s="125">
        <v>16000</v>
      </c>
      <c r="G680" s="184"/>
      <c r="H680" s="114">
        <f t="shared" si="38"/>
        <v>16800</v>
      </c>
      <c r="I680" s="114">
        <v>12000</v>
      </c>
      <c r="J680" s="181">
        <f t="shared" si="39"/>
        <v>1.33</v>
      </c>
      <c r="K680" s="112">
        <v>10</v>
      </c>
    </row>
    <row r="681" spans="1:11">
      <c r="A681" s="671" t="s">
        <v>1094</v>
      </c>
      <c r="B681" s="672"/>
      <c r="C681" s="683"/>
      <c r="D681" s="149" t="s">
        <v>169</v>
      </c>
      <c r="E681" s="148" t="s">
        <v>81</v>
      </c>
      <c r="F681" s="125">
        <v>22000</v>
      </c>
      <c r="G681" s="184"/>
      <c r="H681" s="114">
        <f t="shared" si="38"/>
        <v>23100</v>
      </c>
      <c r="I681" s="114">
        <v>18900</v>
      </c>
      <c r="J681" s="181">
        <f t="shared" si="39"/>
        <v>1.1599999999999999</v>
      </c>
      <c r="K681" s="112">
        <v>15</v>
      </c>
    </row>
    <row r="682" spans="1:11">
      <c r="A682" s="671" t="s">
        <v>1095</v>
      </c>
      <c r="B682" s="672"/>
      <c r="C682" s="683"/>
      <c r="D682" s="147" t="s">
        <v>620</v>
      </c>
      <c r="E682" s="148" t="s">
        <v>81</v>
      </c>
      <c r="F682" s="125">
        <v>20000</v>
      </c>
      <c r="G682" s="184"/>
      <c r="H682" s="114">
        <f t="shared" si="38"/>
        <v>21000</v>
      </c>
      <c r="I682" s="114">
        <v>17710</v>
      </c>
      <c r="J682" s="181">
        <f t="shared" si="39"/>
        <v>1.1299999999999999</v>
      </c>
      <c r="K682" s="112">
        <v>15</v>
      </c>
    </row>
    <row r="683" spans="1:11">
      <c r="A683" s="671" t="s">
        <v>1096</v>
      </c>
      <c r="B683" s="672"/>
      <c r="C683" s="683"/>
      <c r="D683" s="149" t="s">
        <v>190</v>
      </c>
      <c r="E683" s="148" t="s">
        <v>81</v>
      </c>
      <c r="F683" s="125">
        <v>19000</v>
      </c>
      <c r="G683" s="184"/>
      <c r="H683" s="114">
        <f t="shared" si="38"/>
        <v>19950</v>
      </c>
      <c r="I683" s="114">
        <v>16100</v>
      </c>
      <c r="J683" s="181">
        <f t="shared" si="39"/>
        <v>1.18</v>
      </c>
      <c r="K683" s="112">
        <v>14</v>
      </c>
    </row>
    <row r="684" spans="1:11">
      <c r="A684" s="671" t="s">
        <v>1097</v>
      </c>
      <c r="B684" s="672"/>
      <c r="C684" s="683"/>
      <c r="D684" s="149" t="s">
        <v>621</v>
      </c>
      <c r="E684" s="148" t="s">
        <v>81</v>
      </c>
      <c r="F684" s="125">
        <v>8500</v>
      </c>
      <c r="G684" s="184"/>
      <c r="H684" s="114">
        <f t="shared" si="38"/>
        <v>8925</v>
      </c>
      <c r="I684" s="114">
        <v>7000</v>
      </c>
      <c r="J684" s="181">
        <f t="shared" si="39"/>
        <v>1.21</v>
      </c>
      <c r="K684" s="112">
        <v>5</v>
      </c>
    </row>
    <row r="685" spans="1:11">
      <c r="A685" s="671" t="s">
        <v>1098</v>
      </c>
      <c r="B685" s="672"/>
      <c r="C685" s="683"/>
      <c r="D685" s="149" t="s">
        <v>622</v>
      </c>
      <c r="E685" s="148" t="s">
        <v>81</v>
      </c>
      <c r="F685" s="125">
        <v>16000</v>
      </c>
      <c r="G685" s="184"/>
      <c r="H685" s="114">
        <f t="shared" si="38"/>
        <v>16800</v>
      </c>
      <c r="I685" s="114">
        <v>13800</v>
      </c>
      <c r="J685" s="181">
        <f t="shared" si="39"/>
        <v>1.1599999999999999</v>
      </c>
      <c r="K685" s="112">
        <v>12</v>
      </c>
    </row>
    <row r="686" spans="1:11">
      <c r="A686" s="671" t="s">
        <v>1099</v>
      </c>
      <c r="B686" s="672"/>
      <c r="C686" s="683"/>
      <c r="D686" s="149" t="s">
        <v>623</v>
      </c>
      <c r="E686" s="148" t="s">
        <v>81</v>
      </c>
      <c r="F686" s="125">
        <v>14000</v>
      </c>
      <c r="G686" s="184"/>
      <c r="H686" s="114">
        <f t="shared" si="38"/>
        <v>14700</v>
      </c>
      <c r="I686" s="114">
        <v>12000</v>
      </c>
      <c r="J686" s="181">
        <f t="shared" si="39"/>
        <v>1.17</v>
      </c>
      <c r="K686" s="112">
        <v>10</v>
      </c>
    </row>
    <row r="687" spans="1:11">
      <c r="A687" s="671" t="s">
        <v>1100</v>
      </c>
      <c r="B687" s="672"/>
      <c r="C687" s="683"/>
      <c r="D687" s="150" t="s">
        <v>624</v>
      </c>
      <c r="E687" s="148" t="s">
        <v>81</v>
      </c>
      <c r="F687" s="125">
        <v>20000</v>
      </c>
      <c r="G687" s="184"/>
      <c r="H687" s="114">
        <f t="shared" si="38"/>
        <v>21000</v>
      </c>
      <c r="I687" s="114">
        <v>17600</v>
      </c>
      <c r="J687" s="181">
        <f t="shared" si="39"/>
        <v>1.1399999999999999</v>
      </c>
      <c r="K687" s="112">
        <v>14</v>
      </c>
    </row>
    <row r="688" spans="1:11">
      <c r="A688" s="671" t="s">
        <v>806</v>
      </c>
      <c r="B688" s="672"/>
      <c r="C688" s="145"/>
      <c r="D688" s="613" t="s">
        <v>1336</v>
      </c>
      <c r="E688" s="613"/>
      <c r="F688" s="613"/>
      <c r="G688" s="146"/>
      <c r="H688" s="188"/>
      <c r="I688" s="189"/>
      <c r="J688" s="189"/>
      <c r="K688" s="207"/>
    </row>
    <row r="689" spans="1:11">
      <c r="A689" s="671" t="s">
        <v>1088</v>
      </c>
      <c r="B689" s="672"/>
      <c r="C689" s="683"/>
      <c r="D689" s="151" t="s">
        <v>905</v>
      </c>
      <c r="E689" s="148" t="s">
        <v>81</v>
      </c>
      <c r="F689" s="152">
        <v>500</v>
      </c>
      <c r="G689" s="184"/>
      <c r="H689" s="114">
        <f t="shared" si="38"/>
        <v>525</v>
      </c>
      <c r="I689" s="114">
        <v>500</v>
      </c>
      <c r="J689" s="181">
        <f t="shared" si="39"/>
        <v>1</v>
      </c>
      <c r="K689" s="112"/>
    </row>
    <row r="690" spans="1:11">
      <c r="A690" s="671" t="s">
        <v>1089</v>
      </c>
      <c r="B690" s="672"/>
      <c r="C690" s="683"/>
      <c r="D690" s="151" t="s">
        <v>1412</v>
      </c>
      <c r="E690" s="148" t="s">
        <v>81</v>
      </c>
      <c r="F690" s="125">
        <v>700</v>
      </c>
      <c r="G690" s="184"/>
      <c r="H690" s="114">
        <f t="shared" si="38"/>
        <v>735</v>
      </c>
      <c r="I690" s="114">
        <v>600</v>
      </c>
      <c r="J690" s="181">
        <f t="shared" si="39"/>
        <v>1.17</v>
      </c>
      <c r="K690" s="112"/>
    </row>
    <row r="691" spans="1:11">
      <c r="A691" s="671" t="s">
        <v>1090</v>
      </c>
      <c r="B691" s="672"/>
      <c r="C691" s="683"/>
      <c r="D691" s="151" t="s">
        <v>790</v>
      </c>
      <c r="E691" s="148" t="s">
        <v>81</v>
      </c>
      <c r="F691" s="125">
        <v>300</v>
      </c>
      <c r="G691" s="184"/>
      <c r="H691" s="114">
        <f t="shared" si="38"/>
        <v>315</v>
      </c>
      <c r="I691" s="114">
        <v>250</v>
      </c>
      <c r="J691" s="181">
        <f t="shared" si="39"/>
        <v>1.2</v>
      </c>
      <c r="K691" s="112"/>
    </row>
    <row r="692" spans="1:11">
      <c r="A692" s="661" t="s">
        <v>808</v>
      </c>
      <c r="B692" s="662"/>
      <c r="C692" s="12"/>
      <c r="D692" s="565" t="s">
        <v>606</v>
      </c>
      <c r="E692" s="565"/>
      <c r="F692" s="565"/>
      <c r="G692" s="21"/>
      <c r="H692" s="193"/>
      <c r="I692" s="195"/>
      <c r="J692" s="195"/>
      <c r="K692" s="196"/>
    </row>
    <row r="693" spans="1:11" ht="26.4">
      <c r="A693" s="671" t="s">
        <v>1370</v>
      </c>
      <c r="B693" s="672"/>
      <c r="C693" s="683"/>
      <c r="D693" s="151" t="s">
        <v>807</v>
      </c>
      <c r="E693" s="148" t="s">
        <v>81</v>
      </c>
      <c r="F693" s="153">
        <v>700</v>
      </c>
      <c r="G693" s="184"/>
      <c r="H693" s="114">
        <f t="shared" si="38"/>
        <v>735</v>
      </c>
      <c r="I693" s="114">
        <v>700</v>
      </c>
      <c r="J693" s="181">
        <f t="shared" si="39"/>
        <v>1</v>
      </c>
      <c r="K693" s="112"/>
    </row>
    <row r="694" spans="1:11">
      <c r="A694" s="671" t="s">
        <v>1371</v>
      </c>
      <c r="B694" s="672"/>
      <c r="C694" s="683"/>
      <c r="D694" s="151" t="s">
        <v>809</v>
      </c>
      <c r="E694" s="148" t="s">
        <v>81</v>
      </c>
      <c r="F694" s="125">
        <v>1500</v>
      </c>
      <c r="G694" s="184"/>
      <c r="H694" s="114">
        <f t="shared" si="38"/>
        <v>1575</v>
      </c>
      <c r="I694" s="114">
        <v>1500</v>
      </c>
      <c r="J694" s="181">
        <f t="shared" si="39"/>
        <v>1</v>
      </c>
      <c r="K694" s="112"/>
    </row>
    <row r="695" spans="1:11">
      <c r="A695" s="665" t="s">
        <v>810</v>
      </c>
      <c r="B695" s="63"/>
      <c r="C695" s="73"/>
      <c r="D695" s="602" t="s">
        <v>625</v>
      </c>
      <c r="E695" s="602"/>
      <c r="F695" s="602"/>
      <c r="G695" s="74"/>
      <c r="H695" s="208"/>
      <c r="I695" s="209"/>
      <c r="J695" s="209"/>
      <c r="K695" s="271"/>
    </row>
    <row r="696" spans="1:11">
      <c r="A696" s="693"/>
      <c r="B696" s="121"/>
      <c r="C696" s="118"/>
      <c r="D696" s="694" t="s">
        <v>1330</v>
      </c>
      <c r="E696" s="694"/>
      <c r="F696" s="694"/>
      <c r="G696" s="119"/>
      <c r="H696" s="223"/>
      <c r="I696" s="224"/>
      <c r="J696" s="224"/>
      <c r="K696" s="272"/>
    </row>
    <row r="697" spans="1:11">
      <c r="A697" s="666"/>
      <c r="B697" s="52"/>
      <c r="C697" s="86"/>
      <c r="D697" s="605" t="s">
        <v>867</v>
      </c>
      <c r="E697" s="605"/>
      <c r="F697" s="605"/>
      <c r="G697" s="54"/>
      <c r="H697" s="210"/>
      <c r="I697" s="211"/>
      <c r="J697" s="211"/>
      <c r="K697" s="273"/>
    </row>
    <row r="698" spans="1:11">
      <c r="A698" s="661" t="s">
        <v>811</v>
      </c>
      <c r="B698" s="662"/>
      <c r="C698" s="12"/>
      <c r="D698" s="565" t="s">
        <v>872</v>
      </c>
      <c r="E698" s="565"/>
      <c r="F698" s="565"/>
      <c r="G698" s="21"/>
      <c r="H698" s="188"/>
      <c r="I698" s="189"/>
      <c r="J698" s="189"/>
      <c r="K698" s="190"/>
    </row>
    <row r="699" spans="1:11">
      <c r="A699" s="661" t="s">
        <v>1337</v>
      </c>
      <c r="B699" s="662"/>
      <c r="C699" s="663"/>
      <c r="D699" s="23" t="s">
        <v>626</v>
      </c>
      <c r="E699" s="24" t="s">
        <v>81</v>
      </c>
      <c r="F699" s="26">
        <v>7500</v>
      </c>
      <c r="G699" s="26"/>
      <c r="H699" s="114">
        <f t="shared" ref="H699:H723" si="40">F699*105%</f>
        <v>7875</v>
      </c>
      <c r="I699" s="26">
        <v>7000</v>
      </c>
      <c r="J699" s="181">
        <f t="shared" ref="J699:J723" si="41">F699/I699</f>
        <v>1.07</v>
      </c>
      <c r="K699" s="112"/>
    </row>
    <row r="700" spans="1:11">
      <c r="A700" s="661" t="s">
        <v>1338</v>
      </c>
      <c r="B700" s="662"/>
      <c r="C700" s="663"/>
      <c r="D700" s="23" t="s">
        <v>627</v>
      </c>
      <c r="E700" s="24" t="s">
        <v>81</v>
      </c>
      <c r="F700" s="26">
        <v>12200</v>
      </c>
      <c r="G700" s="26"/>
      <c r="H700" s="114">
        <f t="shared" si="40"/>
        <v>12810</v>
      </c>
      <c r="I700" s="26">
        <v>11000</v>
      </c>
      <c r="J700" s="181">
        <f t="shared" si="41"/>
        <v>1.1100000000000001</v>
      </c>
      <c r="K700" s="112"/>
    </row>
    <row r="701" spans="1:11">
      <c r="A701" s="661" t="s">
        <v>1339</v>
      </c>
      <c r="B701" s="662"/>
      <c r="C701" s="663"/>
      <c r="D701" s="23" t="s">
        <v>628</v>
      </c>
      <c r="E701" s="24" t="s">
        <v>81</v>
      </c>
      <c r="F701" s="26">
        <v>12500</v>
      </c>
      <c r="G701" s="26"/>
      <c r="H701" s="114">
        <f t="shared" si="40"/>
        <v>13125</v>
      </c>
      <c r="I701" s="26">
        <v>11500</v>
      </c>
      <c r="J701" s="181">
        <f t="shared" si="41"/>
        <v>1.0900000000000001</v>
      </c>
      <c r="K701" s="112"/>
    </row>
    <row r="702" spans="1:11">
      <c r="A702" s="661" t="s">
        <v>1340</v>
      </c>
      <c r="B702" s="662"/>
      <c r="C702" s="663"/>
      <c r="D702" s="23" t="s">
        <v>629</v>
      </c>
      <c r="E702" s="24" t="s">
        <v>81</v>
      </c>
      <c r="F702" s="26">
        <v>13800</v>
      </c>
      <c r="G702" s="26"/>
      <c r="H702" s="114">
        <f t="shared" si="40"/>
        <v>14490</v>
      </c>
      <c r="I702" s="26">
        <v>11800</v>
      </c>
      <c r="J702" s="181">
        <f t="shared" si="41"/>
        <v>1.17</v>
      </c>
      <c r="K702" s="112"/>
    </row>
    <row r="703" spans="1:11">
      <c r="A703" s="661" t="s">
        <v>1341</v>
      </c>
      <c r="B703" s="662"/>
      <c r="C703" s="663"/>
      <c r="D703" s="23" t="s">
        <v>630</v>
      </c>
      <c r="E703" s="24" t="s">
        <v>81</v>
      </c>
      <c r="F703" s="26">
        <v>18000</v>
      </c>
      <c r="G703" s="26"/>
      <c r="H703" s="114">
        <f t="shared" si="40"/>
        <v>18900</v>
      </c>
      <c r="I703" s="26">
        <v>15000</v>
      </c>
      <c r="J703" s="181">
        <f t="shared" si="41"/>
        <v>1.2</v>
      </c>
      <c r="K703" s="112"/>
    </row>
    <row r="704" spans="1:11">
      <c r="A704" s="661" t="s">
        <v>1342</v>
      </c>
      <c r="B704" s="662"/>
      <c r="C704" s="663"/>
      <c r="D704" s="23" t="s">
        <v>631</v>
      </c>
      <c r="E704" s="24" t="s">
        <v>81</v>
      </c>
      <c r="F704" s="26">
        <v>11300</v>
      </c>
      <c r="G704" s="26"/>
      <c r="H704" s="114">
        <f t="shared" si="40"/>
        <v>11865</v>
      </c>
      <c r="I704" s="26">
        <v>10000</v>
      </c>
      <c r="J704" s="181">
        <f t="shared" si="41"/>
        <v>1.1299999999999999</v>
      </c>
      <c r="K704" s="112"/>
    </row>
    <row r="705" spans="1:11">
      <c r="A705" s="661" t="s">
        <v>1343</v>
      </c>
      <c r="B705" s="662"/>
      <c r="C705" s="663"/>
      <c r="D705" s="23" t="s">
        <v>632</v>
      </c>
      <c r="E705" s="24" t="s">
        <v>81</v>
      </c>
      <c r="F705" s="26">
        <v>18800</v>
      </c>
      <c r="G705" s="26"/>
      <c r="H705" s="114">
        <f t="shared" si="40"/>
        <v>19740</v>
      </c>
      <c r="I705" s="26">
        <v>16200</v>
      </c>
      <c r="J705" s="181">
        <f t="shared" si="41"/>
        <v>1.1599999999999999</v>
      </c>
      <c r="K705" s="112"/>
    </row>
    <row r="706" spans="1:11">
      <c r="A706" s="661" t="s">
        <v>1344</v>
      </c>
      <c r="B706" s="662"/>
      <c r="C706" s="663"/>
      <c r="D706" s="23" t="s">
        <v>633</v>
      </c>
      <c r="E706" s="24" t="s">
        <v>81</v>
      </c>
      <c r="F706" s="26">
        <v>21000</v>
      </c>
      <c r="G706" s="26"/>
      <c r="H706" s="114">
        <f t="shared" si="40"/>
        <v>22050</v>
      </c>
      <c r="I706" s="26">
        <v>17733</v>
      </c>
      <c r="J706" s="181">
        <f t="shared" si="41"/>
        <v>1.18</v>
      </c>
      <c r="K706" s="112"/>
    </row>
    <row r="707" spans="1:11" ht="26.4">
      <c r="A707" s="661" t="s">
        <v>1345</v>
      </c>
      <c r="B707" s="662"/>
      <c r="C707" s="663"/>
      <c r="D707" s="23" t="s">
        <v>634</v>
      </c>
      <c r="E707" s="24" t="s">
        <v>81</v>
      </c>
      <c r="F707" s="26">
        <v>16000</v>
      </c>
      <c r="G707" s="26"/>
      <c r="H707" s="114">
        <f t="shared" si="40"/>
        <v>16800</v>
      </c>
      <c r="I707" s="26">
        <v>12648</v>
      </c>
      <c r="J707" s="181">
        <f t="shared" si="41"/>
        <v>1.27</v>
      </c>
      <c r="K707" s="112"/>
    </row>
    <row r="708" spans="1:11">
      <c r="A708" s="661" t="s">
        <v>1346</v>
      </c>
      <c r="B708" s="662"/>
      <c r="C708" s="663"/>
      <c r="D708" s="23" t="s">
        <v>635</v>
      </c>
      <c r="E708" s="24" t="s">
        <v>81</v>
      </c>
      <c r="F708" s="26">
        <v>8000</v>
      </c>
      <c r="G708" s="26"/>
      <c r="H708" s="114">
        <f t="shared" si="40"/>
        <v>8400</v>
      </c>
      <c r="I708" s="26">
        <v>5610</v>
      </c>
      <c r="J708" s="181">
        <f t="shared" si="41"/>
        <v>1.43</v>
      </c>
      <c r="K708" s="112"/>
    </row>
    <row r="709" spans="1:11">
      <c r="A709" s="661" t="s">
        <v>1347</v>
      </c>
      <c r="B709" s="662"/>
      <c r="C709" s="663"/>
      <c r="D709" s="23" t="s">
        <v>636</v>
      </c>
      <c r="E709" s="24" t="s">
        <v>81</v>
      </c>
      <c r="F709" s="26">
        <v>11480</v>
      </c>
      <c r="G709" s="26"/>
      <c r="H709" s="114">
        <f t="shared" si="40"/>
        <v>12054</v>
      </c>
      <c r="I709" s="26">
        <v>7870</v>
      </c>
      <c r="J709" s="181">
        <f t="shared" si="41"/>
        <v>1.46</v>
      </c>
      <c r="K709" s="112"/>
    </row>
    <row r="710" spans="1:11" ht="26.4">
      <c r="A710" s="661" t="s">
        <v>1348</v>
      </c>
      <c r="B710" s="662"/>
      <c r="C710" s="663"/>
      <c r="D710" s="23" t="s">
        <v>637</v>
      </c>
      <c r="E710" s="24" t="s">
        <v>81</v>
      </c>
      <c r="F710" s="26">
        <v>12210</v>
      </c>
      <c r="G710" s="26"/>
      <c r="H710" s="114">
        <f t="shared" si="40"/>
        <v>12821</v>
      </c>
      <c r="I710" s="26">
        <v>8374</v>
      </c>
      <c r="J710" s="181">
        <f t="shared" si="41"/>
        <v>1.46</v>
      </c>
      <c r="K710" s="112"/>
    </row>
    <row r="711" spans="1:11">
      <c r="A711" s="661" t="s">
        <v>1349</v>
      </c>
      <c r="B711" s="662"/>
      <c r="C711" s="663"/>
      <c r="D711" s="23" t="s">
        <v>638</v>
      </c>
      <c r="E711" s="24" t="s">
        <v>81</v>
      </c>
      <c r="F711" s="26">
        <v>10280</v>
      </c>
      <c r="G711" s="26"/>
      <c r="H711" s="114">
        <f t="shared" si="40"/>
        <v>10794</v>
      </c>
      <c r="I711" s="26">
        <v>8000</v>
      </c>
      <c r="J711" s="181">
        <f t="shared" si="41"/>
        <v>1.29</v>
      </c>
      <c r="K711" s="112"/>
    </row>
    <row r="712" spans="1:11">
      <c r="A712" s="661" t="s">
        <v>1350</v>
      </c>
      <c r="B712" s="662"/>
      <c r="C712" s="663"/>
      <c r="D712" s="23" t="s">
        <v>639</v>
      </c>
      <c r="E712" s="24" t="s">
        <v>81</v>
      </c>
      <c r="F712" s="26">
        <v>17660</v>
      </c>
      <c r="G712" s="26"/>
      <c r="H712" s="114">
        <f t="shared" si="40"/>
        <v>18543</v>
      </c>
      <c r="I712" s="26">
        <v>14701</v>
      </c>
      <c r="J712" s="181">
        <f t="shared" si="41"/>
        <v>1.2</v>
      </c>
      <c r="K712" s="112"/>
    </row>
    <row r="713" spans="1:11">
      <c r="A713" s="661" t="s">
        <v>1351</v>
      </c>
      <c r="B713" s="662"/>
      <c r="C713" s="663"/>
      <c r="D713" s="23" t="s">
        <v>640</v>
      </c>
      <c r="E713" s="24" t="s">
        <v>81</v>
      </c>
      <c r="F713" s="26">
        <v>18700</v>
      </c>
      <c r="G713" s="26"/>
      <c r="H713" s="114">
        <f t="shared" si="40"/>
        <v>19635</v>
      </c>
      <c r="I713" s="26">
        <v>16640</v>
      </c>
      <c r="J713" s="181">
        <f t="shared" si="41"/>
        <v>1.1200000000000001</v>
      </c>
      <c r="K713" s="112"/>
    </row>
    <row r="714" spans="1:11" ht="26.4">
      <c r="A714" s="661" t="s">
        <v>1352</v>
      </c>
      <c r="B714" s="662"/>
      <c r="C714" s="663"/>
      <c r="D714" s="87" t="s">
        <v>641</v>
      </c>
      <c r="E714" s="24" t="s">
        <v>81</v>
      </c>
      <c r="F714" s="26">
        <v>7600</v>
      </c>
      <c r="G714" s="26"/>
      <c r="H714" s="114">
        <f t="shared" si="40"/>
        <v>7980</v>
      </c>
      <c r="I714" s="26">
        <v>5610</v>
      </c>
      <c r="J714" s="181">
        <f t="shared" si="41"/>
        <v>1.35</v>
      </c>
      <c r="K714" s="112"/>
    </row>
    <row r="715" spans="1:11">
      <c r="A715" s="661" t="s">
        <v>1353</v>
      </c>
      <c r="B715" s="662"/>
      <c r="C715" s="663"/>
      <c r="D715" s="87" t="s">
        <v>642</v>
      </c>
      <c r="E715" s="24" t="s">
        <v>81</v>
      </c>
      <c r="F715" s="26">
        <v>17000</v>
      </c>
      <c r="G715" s="26"/>
      <c r="H715" s="114">
        <f t="shared" si="40"/>
        <v>17850</v>
      </c>
      <c r="I715" s="26">
        <v>14500</v>
      </c>
      <c r="J715" s="181">
        <f t="shared" si="41"/>
        <v>1.17</v>
      </c>
      <c r="K715" s="112"/>
    </row>
    <row r="716" spans="1:11">
      <c r="A716" s="661" t="s">
        <v>1354</v>
      </c>
      <c r="B716" s="662"/>
      <c r="C716" s="662"/>
      <c r="D716" s="565" t="s">
        <v>643</v>
      </c>
      <c r="E716" s="565"/>
      <c r="F716" s="565"/>
      <c r="G716" s="21"/>
      <c r="H716" s="188"/>
      <c r="I716" s="189"/>
      <c r="J716" s="189"/>
      <c r="K716" s="190"/>
    </row>
    <row r="717" spans="1:11">
      <c r="A717" s="680" t="s">
        <v>1355</v>
      </c>
      <c r="B717" s="681"/>
      <c r="C717" s="682"/>
      <c r="D717" s="14" t="s">
        <v>596</v>
      </c>
      <c r="E717" s="24" t="s">
        <v>81</v>
      </c>
      <c r="F717" s="26">
        <v>14700</v>
      </c>
      <c r="G717" s="18"/>
      <c r="H717" s="114">
        <f t="shared" si="40"/>
        <v>15435</v>
      </c>
      <c r="I717" s="26">
        <v>12895</v>
      </c>
      <c r="J717" s="181">
        <f t="shared" si="41"/>
        <v>1.1399999999999999</v>
      </c>
      <c r="K717" s="112"/>
    </row>
    <row r="718" spans="1:11">
      <c r="A718" s="680" t="s">
        <v>1356</v>
      </c>
      <c r="B718" s="681"/>
      <c r="C718" s="682"/>
      <c r="D718" s="14" t="s">
        <v>597</v>
      </c>
      <c r="E718" s="24" t="s">
        <v>81</v>
      </c>
      <c r="F718" s="26">
        <v>16250</v>
      </c>
      <c r="G718" s="18"/>
      <c r="H718" s="114">
        <f t="shared" si="40"/>
        <v>17063</v>
      </c>
      <c r="I718" s="26">
        <v>14185</v>
      </c>
      <c r="J718" s="181">
        <f t="shared" si="41"/>
        <v>1.1499999999999999</v>
      </c>
      <c r="K718" s="112"/>
    </row>
    <row r="719" spans="1:11">
      <c r="A719" s="680" t="s">
        <v>1357</v>
      </c>
      <c r="B719" s="681"/>
      <c r="C719" s="682"/>
      <c r="D719" s="14" t="s">
        <v>598</v>
      </c>
      <c r="E719" s="24" t="s">
        <v>81</v>
      </c>
      <c r="F719" s="26">
        <v>19200</v>
      </c>
      <c r="G719" s="18"/>
      <c r="H719" s="114">
        <f t="shared" si="40"/>
        <v>20160</v>
      </c>
      <c r="I719" s="26">
        <v>16764</v>
      </c>
      <c r="J719" s="181">
        <f t="shared" si="41"/>
        <v>1.1499999999999999</v>
      </c>
      <c r="K719" s="112"/>
    </row>
    <row r="720" spans="1:11">
      <c r="A720" s="661" t="s">
        <v>1358</v>
      </c>
      <c r="B720" s="662"/>
      <c r="C720" s="662"/>
      <c r="D720" s="565" t="s">
        <v>644</v>
      </c>
      <c r="E720" s="565"/>
      <c r="F720" s="565"/>
      <c r="G720" s="21"/>
      <c r="H720" s="188"/>
      <c r="I720" s="189"/>
      <c r="J720" s="189"/>
      <c r="K720" s="190"/>
    </row>
    <row r="721" spans="1:11">
      <c r="A721" s="680" t="s">
        <v>1359</v>
      </c>
      <c r="B721" s="681"/>
      <c r="C721" s="682"/>
      <c r="D721" s="14" t="s">
        <v>596</v>
      </c>
      <c r="E721" s="24" t="s">
        <v>81</v>
      </c>
      <c r="F721" s="26">
        <v>18300</v>
      </c>
      <c r="G721" s="18"/>
      <c r="H721" s="114">
        <f t="shared" si="40"/>
        <v>19215</v>
      </c>
      <c r="I721" s="26">
        <v>16265</v>
      </c>
      <c r="J721" s="181">
        <f t="shared" si="41"/>
        <v>1.1299999999999999</v>
      </c>
      <c r="K721" s="112"/>
    </row>
    <row r="722" spans="1:11">
      <c r="A722" s="680" t="s">
        <v>1360</v>
      </c>
      <c r="B722" s="681"/>
      <c r="C722" s="682"/>
      <c r="D722" s="14" t="s">
        <v>597</v>
      </c>
      <c r="E722" s="24" t="s">
        <v>81</v>
      </c>
      <c r="F722" s="26">
        <v>20140</v>
      </c>
      <c r="G722" s="18"/>
      <c r="H722" s="114">
        <f t="shared" si="40"/>
        <v>21147</v>
      </c>
      <c r="I722" s="26">
        <v>17892</v>
      </c>
      <c r="J722" s="181">
        <f t="shared" si="41"/>
        <v>1.1299999999999999</v>
      </c>
      <c r="K722" s="112"/>
    </row>
    <row r="723" spans="1:11">
      <c r="A723" s="680" t="s">
        <v>1361</v>
      </c>
      <c r="B723" s="681"/>
      <c r="C723" s="682"/>
      <c r="D723" s="14" t="s">
        <v>598</v>
      </c>
      <c r="E723" s="24" t="s">
        <v>81</v>
      </c>
      <c r="F723" s="26">
        <v>23220</v>
      </c>
      <c r="G723" s="18"/>
      <c r="H723" s="114">
        <f t="shared" si="40"/>
        <v>24381</v>
      </c>
      <c r="I723" s="26">
        <v>21145</v>
      </c>
      <c r="J723" s="181">
        <f t="shared" si="41"/>
        <v>1.1000000000000001</v>
      </c>
      <c r="K723" s="112"/>
    </row>
    <row r="724" spans="1:11">
      <c r="A724" s="661" t="s">
        <v>831</v>
      </c>
      <c r="B724" s="662"/>
      <c r="C724" s="200"/>
      <c r="D724" s="608" t="s">
        <v>1162</v>
      </c>
      <c r="E724" s="608"/>
      <c r="F724" s="608"/>
      <c r="G724" s="120"/>
      <c r="H724" s="188"/>
      <c r="I724" s="189"/>
      <c r="J724" s="189"/>
      <c r="K724" s="207"/>
    </row>
    <row r="725" spans="1:11">
      <c r="A725" s="671" t="s">
        <v>1365</v>
      </c>
      <c r="B725" s="672"/>
      <c r="C725" s="683"/>
      <c r="D725" s="14" t="s">
        <v>828</v>
      </c>
      <c r="E725" s="24" t="s">
        <v>81</v>
      </c>
      <c r="F725" s="26">
        <v>20000</v>
      </c>
      <c r="G725" s="18"/>
      <c r="H725" s="114">
        <f t="shared" ref="H725:H735" si="42">F725*105%</f>
        <v>21000</v>
      </c>
      <c r="I725" s="26">
        <v>17000</v>
      </c>
      <c r="J725" s="181">
        <f t="shared" ref="J725:J735" si="43">F725/I725</f>
        <v>1.18</v>
      </c>
      <c r="K725" s="112"/>
    </row>
    <row r="726" spans="1:11">
      <c r="A726" s="671" t="s">
        <v>1366</v>
      </c>
      <c r="B726" s="672"/>
      <c r="C726" s="683"/>
      <c r="D726" s="14" t="s">
        <v>829</v>
      </c>
      <c r="E726" s="24" t="s">
        <v>81</v>
      </c>
      <c r="F726" s="26">
        <v>35000</v>
      </c>
      <c r="G726" s="18"/>
      <c r="H726" s="114">
        <f t="shared" si="42"/>
        <v>36750</v>
      </c>
      <c r="I726" s="26">
        <v>28000</v>
      </c>
      <c r="J726" s="181">
        <f t="shared" si="43"/>
        <v>1.25</v>
      </c>
      <c r="K726" s="112"/>
    </row>
    <row r="727" spans="1:11">
      <c r="A727" s="671" t="s">
        <v>1367</v>
      </c>
      <c r="B727" s="672"/>
      <c r="C727" s="683"/>
      <c r="D727" s="14" t="s">
        <v>830</v>
      </c>
      <c r="E727" s="24" t="s">
        <v>81</v>
      </c>
      <c r="F727" s="26">
        <v>63000</v>
      </c>
      <c r="G727" s="18"/>
      <c r="H727" s="114">
        <f t="shared" si="42"/>
        <v>66150</v>
      </c>
      <c r="I727" s="26">
        <v>56000</v>
      </c>
      <c r="J727" s="181">
        <f t="shared" si="43"/>
        <v>1.1299999999999999</v>
      </c>
      <c r="K727" s="112"/>
    </row>
    <row r="728" spans="1:11">
      <c r="A728" s="661" t="s">
        <v>1362</v>
      </c>
      <c r="B728" s="662"/>
      <c r="C728" s="662"/>
      <c r="D728" s="565" t="s">
        <v>77</v>
      </c>
      <c r="E728" s="565"/>
      <c r="F728" s="565"/>
      <c r="G728" s="21"/>
      <c r="H728" s="188"/>
      <c r="I728" s="189"/>
      <c r="J728" s="189"/>
      <c r="K728" s="190"/>
    </row>
    <row r="729" spans="1:11">
      <c r="A729" s="661" t="s">
        <v>1363</v>
      </c>
      <c r="B729" s="662"/>
      <c r="C729" s="200"/>
      <c r="D729" s="23" t="s">
        <v>156</v>
      </c>
      <c r="E729" s="24" t="s">
        <v>81</v>
      </c>
      <c r="F729" s="16">
        <v>254</v>
      </c>
      <c r="G729" s="18"/>
      <c r="H729" s="114">
        <f>F729*105%</f>
        <v>267</v>
      </c>
      <c r="I729" s="16">
        <v>215</v>
      </c>
      <c r="J729" s="181">
        <f>F729/I729</f>
        <v>1.18</v>
      </c>
      <c r="K729" s="112"/>
    </row>
    <row r="730" spans="1:11">
      <c r="A730" s="661" t="s">
        <v>1368</v>
      </c>
      <c r="B730" s="662"/>
      <c r="C730" s="145"/>
      <c r="D730" s="613" t="s">
        <v>1336</v>
      </c>
      <c r="E730" s="613"/>
      <c r="F730" s="613"/>
      <c r="G730" s="120"/>
      <c r="H730" s="188"/>
      <c r="I730" s="189"/>
      <c r="J730" s="189"/>
      <c r="K730" s="207"/>
    </row>
    <row r="731" spans="1:11">
      <c r="A731" s="671" t="s">
        <v>1369</v>
      </c>
      <c r="B731" s="672"/>
      <c r="C731" s="683"/>
      <c r="D731" s="151" t="s">
        <v>1364</v>
      </c>
      <c r="E731" s="148" t="s">
        <v>81</v>
      </c>
      <c r="F731" s="152">
        <v>500</v>
      </c>
      <c r="G731" s="18"/>
      <c r="H731" s="114">
        <f t="shared" si="42"/>
        <v>525</v>
      </c>
      <c r="I731" s="152">
        <v>500</v>
      </c>
      <c r="J731" s="181">
        <f t="shared" si="43"/>
        <v>1</v>
      </c>
      <c r="K731" s="112"/>
    </row>
    <row r="732" spans="1:11">
      <c r="A732" s="671" t="s">
        <v>1408</v>
      </c>
      <c r="B732" s="672"/>
      <c r="C732" s="683"/>
      <c r="D732" s="151" t="s">
        <v>1412</v>
      </c>
      <c r="E732" s="148" t="s">
        <v>81</v>
      </c>
      <c r="F732" s="205">
        <v>700</v>
      </c>
      <c r="G732" s="18"/>
      <c r="H732" s="114">
        <f t="shared" si="42"/>
        <v>735</v>
      </c>
      <c r="I732" s="205">
        <v>600</v>
      </c>
      <c r="J732" s="181">
        <f t="shared" si="43"/>
        <v>1.17</v>
      </c>
      <c r="K732" s="112"/>
    </row>
    <row r="733" spans="1:11">
      <c r="A733" s="671" t="s">
        <v>1409</v>
      </c>
      <c r="B733" s="672"/>
      <c r="C733" s="683"/>
      <c r="D733" s="151" t="s">
        <v>790</v>
      </c>
      <c r="E733" s="148" t="s">
        <v>81</v>
      </c>
      <c r="F733" s="205">
        <v>300</v>
      </c>
      <c r="G733" s="18"/>
      <c r="H733" s="114">
        <f t="shared" si="42"/>
        <v>315</v>
      </c>
      <c r="I733" s="205">
        <v>250</v>
      </c>
      <c r="J733" s="181">
        <f t="shared" si="43"/>
        <v>1.2</v>
      </c>
      <c r="K733" s="112"/>
    </row>
    <row r="734" spans="1:11">
      <c r="A734" s="661" t="s">
        <v>1410</v>
      </c>
      <c r="B734" s="662"/>
      <c r="C734" s="145"/>
      <c r="D734" s="613" t="s">
        <v>606</v>
      </c>
      <c r="E734" s="613"/>
      <c r="F734" s="613"/>
      <c r="G734" s="120"/>
      <c r="H734" s="188"/>
      <c r="I734" s="189"/>
      <c r="J734" s="189"/>
      <c r="K734" s="207"/>
    </row>
    <row r="735" spans="1:11" ht="26.4">
      <c r="A735" s="671" t="s">
        <v>1411</v>
      </c>
      <c r="B735" s="672"/>
      <c r="C735" s="683"/>
      <c r="D735" s="151" t="s">
        <v>807</v>
      </c>
      <c r="E735" s="148" t="s">
        <v>587</v>
      </c>
      <c r="F735" s="206">
        <v>700</v>
      </c>
      <c r="G735" s="18"/>
      <c r="H735" s="114">
        <f t="shared" si="42"/>
        <v>735</v>
      </c>
      <c r="I735" s="206">
        <v>700</v>
      </c>
      <c r="J735" s="181">
        <f t="shared" si="43"/>
        <v>1</v>
      </c>
      <c r="K735" s="112"/>
    </row>
    <row r="736" spans="1:11">
      <c r="A736" s="665" t="s">
        <v>915</v>
      </c>
      <c r="B736" s="63"/>
      <c r="C736" s="276"/>
      <c r="D736" s="696" t="s">
        <v>645</v>
      </c>
      <c r="E736" s="696"/>
      <c r="F736" s="696"/>
      <c r="G736" s="74"/>
      <c r="H736" s="208"/>
      <c r="I736" s="209"/>
      <c r="J736" s="209"/>
      <c r="K736" s="271"/>
    </row>
    <row r="737" spans="1:11">
      <c r="A737" s="666"/>
      <c r="B737" s="52"/>
      <c r="C737" s="275"/>
      <c r="D737" s="639" t="s">
        <v>1331</v>
      </c>
      <c r="E737" s="639"/>
      <c r="F737" s="639"/>
      <c r="G737" s="54"/>
      <c r="H737" s="223"/>
      <c r="I737" s="224"/>
      <c r="J737" s="224"/>
      <c r="K737" s="272"/>
    </row>
    <row r="738" spans="1:11">
      <c r="A738" s="661" t="s">
        <v>1374</v>
      </c>
      <c r="B738" s="662"/>
      <c r="C738" s="70"/>
      <c r="D738" s="642" t="s">
        <v>872</v>
      </c>
      <c r="E738" s="642"/>
      <c r="F738" s="642"/>
      <c r="G738" s="21"/>
      <c r="H738" s="188"/>
      <c r="I738" s="189"/>
      <c r="J738" s="189"/>
      <c r="K738" s="190"/>
    </row>
    <row r="739" spans="1:11">
      <c r="A739" s="661" t="s">
        <v>1375</v>
      </c>
      <c r="B739" s="662"/>
      <c r="C739" s="663"/>
      <c r="D739" s="84" t="s">
        <v>646</v>
      </c>
      <c r="E739" s="24" t="s">
        <v>81</v>
      </c>
      <c r="F739" s="26">
        <v>7100</v>
      </c>
      <c r="G739" s="18"/>
      <c r="H739" s="114">
        <f t="shared" ref="H739:H765" si="44">F739*105%</f>
        <v>7455</v>
      </c>
      <c r="I739" s="26">
        <v>7100</v>
      </c>
      <c r="J739" s="181">
        <f t="shared" ref="J739:J765" si="45">F739/I739</f>
        <v>1</v>
      </c>
      <c r="K739" s="112"/>
    </row>
    <row r="740" spans="1:11">
      <c r="A740" s="661" t="s">
        <v>1376</v>
      </c>
      <c r="B740" s="662"/>
      <c r="C740" s="663"/>
      <c r="D740" s="84" t="s">
        <v>647</v>
      </c>
      <c r="E740" s="24" t="s">
        <v>81</v>
      </c>
      <c r="F740" s="26">
        <v>5100</v>
      </c>
      <c r="G740" s="18"/>
      <c r="H740" s="114">
        <f t="shared" si="44"/>
        <v>5355</v>
      </c>
      <c r="I740" s="26">
        <v>5100</v>
      </c>
      <c r="J740" s="181">
        <f t="shared" si="45"/>
        <v>1</v>
      </c>
      <c r="K740" s="112"/>
    </row>
    <row r="741" spans="1:11">
      <c r="A741" s="661" t="s">
        <v>1377</v>
      </c>
      <c r="B741" s="662"/>
      <c r="C741" s="663"/>
      <c r="D741" s="84" t="s">
        <v>648</v>
      </c>
      <c r="E741" s="24" t="s">
        <v>81</v>
      </c>
      <c r="F741" s="26">
        <v>5000</v>
      </c>
      <c r="G741" s="18"/>
      <c r="H741" s="114">
        <f t="shared" si="44"/>
        <v>5250</v>
      </c>
      <c r="I741" s="26">
        <v>5000</v>
      </c>
      <c r="J741" s="181">
        <f t="shared" si="45"/>
        <v>1</v>
      </c>
      <c r="K741" s="112"/>
    </row>
    <row r="742" spans="1:11">
      <c r="A742" s="661" t="s">
        <v>1378</v>
      </c>
      <c r="B742" s="662"/>
      <c r="C742" s="663"/>
      <c r="D742" s="84" t="s">
        <v>649</v>
      </c>
      <c r="E742" s="24" t="s">
        <v>81</v>
      </c>
      <c r="F742" s="26">
        <v>2350</v>
      </c>
      <c r="G742" s="18"/>
      <c r="H742" s="114">
        <f t="shared" si="44"/>
        <v>2468</v>
      </c>
      <c r="I742" s="26">
        <v>2258</v>
      </c>
      <c r="J742" s="181">
        <f t="shared" si="45"/>
        <v>1.04</v>
      </c>
      <c r="K742" s="112"/>
    </row>
    <row r="743" spans="1:11">
      <c r="A743" s="661" t="s">
        <v>1379</v>
      </c>
      <c r="B743" s="662"/>
      <c r="C743" s="663"/>
      <c r="D743" s="84" t="s">
        <v>650</v>
      </c>
      <c r="E743" s="24" t="s">
        <v>81</v>
      </c>
      <c r="F743" s="26">
        <v>3800</v>
      </c>
      <c r="G743" s="18"/>
      <c r="H743" s="114">
        <f t="shared" si="44"/>
        <v>3990</v>
      </c>
      <c r="I743" s="26">
        <v>3338</v>
      </c>
      <c r="J743" s="181">
        <f t="shared" si="45"/>
        <v>1.1399999999999999</v>
      </c>
      <c r="K743" s="112"/>
    </row>
    <row r="744" spans="1:11">
      <c r="A744" s="661" t="s">
        <v>1380</v>
      </c>
      <c r="B744" s="662"/>
      <c r="C744" s="663"/>
      <c r="D744" s="84" t="s">
        <v>651</v>
      </c>
      <c r="E744" s="24" t="s">
        <v>81</v>
      </c>
      <c r="F744" s="26">
        <v>6150</v>
      </c>
      <c r="G744" s="18"/>
      <c r="H744" s="114">
        <f t="shared" si="44"/>
        <v>6458</v>
      </c>
      <c r="I744" s="26">
        <v>6135</v>
      </c>
      <c r="J744" s="181">
        <f t="shared" si="45"/>
        <v>1</v>
      </c>
      <c r="K744" s="112"/>
    </row>
    <row r="745" spans="1:11">
      <c r="A745" s="661" t="s">
        <v>1381</v>
      </c>
      <c r="B745" s="662"/>
      <c r="C745" s="663"/>
      <c r="D745" s="85" t="s">
        <v>652</v>
      </c>
      <c r="E745" s="24" t="s">
        <v>81</v>
      </c>
      <c r="F745" s="26">
        <v>6000</v>
      </c>
      <c r="G745" s="18"/>
      <c r="H745" s="114">
        <f t="shared" si="44"/>
        <v>6300</v>
      </c>
      <c r="I745" s="26">
        <v>6000</v>
      </c>
      <c r="J745" s="181">
        <f t="shared" si="45"/>
        <v>1</v>
      </c>
      <c r="K745" s="112"/>
    </row>
    <row r="746" spans="1:11">
      <c r="A746" s="661" t="s">
        <v>1382</v>
      </c>
      <c r="B746" s="662"/>
      <c r="C746" s="663"/>
      <c r="D746" s="85" t="s">
        <v>653</v>
      </c>
      <c r="E746" s="24" t="s">
        <v>81</v>
      </c>
      <c r="F746" s="26">
        <v>1100</v>
      </c>
      <c r="G746" s="18"/>
      <c r="H746" s="114">
        <f t="shared" si="44"/>
        <v>1155</v>
      </c>
      <c r="I746" s="90">
        <v>1056</v>
      </c>
      <c r="J746" s="181">
        <f t="shared" si="45"/>
        <v>1.04</v>
      </c>
      <c r="K746" s="112"/>
    </row>
    <row r="747" spans="1:11">
      <c r="A747" s="661" t="s">
        <v>1383</v>
      </c>
      <c r="B747" s="662"/>
      <c r="C747" s="663"/>
      <c r="D747" s="255" t="s">
        <v>1372</v>
      </c>
      <c r="E747" s="24" t="s">
        <v>81</v>
      </c>
      <c r="F747" s="266">
        <v>13000</v>
      </c>
      <c r="G747" s="18"/>
      <c r="H747" s="114">
        <f t="shared" si="44"/>
        <v>13650</v>
      </c>
      <c r="I747" s="91">
        <v>12000</v>
      </c>
      <c r="J747" s="181">
        <f t="shared" si="45"/>
        <v>1.08</v>
      </c>
      <c r="K747" s="112"/>
    </row>
    <row r="748" spans="1:11">
      <c r="A748" s="661" t="s">
        <v>1384</v>
      </c>
      <c r="B748" s="662"/>
      <c r="C748" s="663"/>
      <c r="D748" s="255" t="s">
        <v>1373</v>
      </c>
      <c r="E748" s="24" t="s">
        <v>81</v>
      </c>
      <c r="F748" s="266">
        <v>12200</v>
      </c>
      <c r="G748" s="18"/>
      <c r="H748" s="114">
        <f t="shared" si="44"/>
        <v>12810</v>
      </c>
      <c r="I748" s="91">
        <v>9500</v>
      </c>
      <c r="J748" s="181">
        <f t="shared" si="45"/>
        <v>1.28</v>
      </c>
      <c r="K748" s="112"/>
    </row>
    <row r="749" spans="1:11">
      <c r="A749" s="661" t="s">
        <v>1385</v>
      </c>
      <c r="B749" s="662"/>
      <c r="C749" s="70"/>
      <c r="D749" s="642" t="s">
        <v>873</v>
      </c>
      <c r="E749" s="642"/>
      <c r="F749" s="642"/>
      <c r="G749" s="21"/>
      <c r="H749" s="188"/>
      <c r="I749" s="189"/>
      <c r="J749" s="189"/>
      <c r="K749" s="190"/>
    </row>
    <row r="750" spans="1:11">
      <c r="A750" s="661" t="s">
        <v>1386</v>
      </c>
      <c r="B750" s="662"/>
      <c r="C750" s="663"/>
      <c r="D750" s="84" t="s">
        <v>654</v>
      </c>
      <c r="E750" s="24" t="s">
        <v>81</v>
      </c>
      <c r="F750" s="26">
        <v>11500</v>
      </c>
      <c r="G750" s="18"/>
      <c r="H750" s="114">
        <f t="shared" si="44"/>
        <v>12075</v>
      </c>
      <c r="I750" s="26">
        <v>9191</v>
      </c>
      <c r="J750" s="181">
        <f t="shared" si="45"/>
        <v>1.25</v>
      </c>
      <c r="K750" s="112"/>
    </row>
    <row r="751" spans="1:11">
      <c r="A751" s="661" t="s">
        <v>1387</v>
      </c>
      <c r="B751" s="662"/>
      <c r="C751" s="663"/>
      <c r="D751" s="84" t="s">
        <v>655</v>
      </c>
      <c r="E751" s="24" t="s">
        <v>81</v>
      </c>
      <c r="F751" s="26">
        <v>14450</v>
      </c>
      <c r="G751" s="18"/>
      <c r="H751" s="114">
        <f t="shared" si="44"/>
        <v>15173</v>
      </c>
      <c r="I751" s="26">
        <v>9414</v>
      </c>
      <c r="J751" s="181">
        <f t="shared" si="45"/>
        <v>1.53</v>
      </c>
      <c r="K751" s="112"/>
    </row>
    <row r="752" spans="1:11">
      <c r="A752" s="661" t="s">
        <v>1388</v>
      </c>
      <c r="B752" s="662"/>
      <c r="C752" s="663"/>
      <c r="D752" s="255" t="s">
        <v>656</v>
      </c>
      <c r="E752" s="24" t="s">
        <v>81</v>
      </c>
      <c r="F752" s="26">
        <v>15500</v>
      </c>
      <c r="G752" s="18"/>
      <c r="H752" s="114">
        <f t="shared" si="44"/>
        <v>16275</v>
      </c>
      <c r="I752" s="26">
        <v>10590</v>
      </c>
      <c r="J752" s="181">
        <f t="shared" si="45"/>
        <v>1.46</v>
      </c>
      <c r="K752" s="112"/>
    </row>
    <row r="753" spans="1:11">
      <c r="A753" s="661" t="s">
        <v>1389</v>
      </c>
      <c r="B753" s="662"/>
      <c r="C753" s="663"/>
      <c r="D753" s="255" t="s">
        <v>657</v>
      </c>
      <c r="E753" s="24" t="s">
        <v>81</v>
      </c>
      <c r="F753" s="26">
        <v>14000</v>
      </c>
      <c r="G753" s="18"/>
      <c r="H753" s="114">
        <f t="shared" si="44"/>
        <v>14700</v>
      </c>
      <c r="I753" s="26">
        <v>10000</v>
      </c>
      <c r="J753" s="181">
        <f t="shared" si="45"/>
        <v>1.4</v>
      </c>
      <c r="K753" s="112"/>
    </row>
    <row r="754" spans="1:11">
      <c r="A754" s="661" t="s">
        <v>1390</v>
      </c>
      <c r="B754" s="662"/>
      <c r="C754" s="663"/>
      <c r="D754" s="84" t="s">
        <v>658</v>
      </c>
      <c r="E754" s="24" t="s">
        <v>81</v>
      </c>
      <c r="F754" s="26">
        <v>13200</v>
      </c>
      <c r="G754" s="18"/>
      <c r="H754" s="114">
        <f t="shared" si="44"/>
        <v>13860</v>
      </c>
      <c r="I754" s="26">
        <v>9153</v>
      </c>
      <c r="J754" s="181">
        <f t="shared" si="45"/>
        <v>1.44</v>
      </c>
      <c r="K754" s="112"/>
    </row>
    <row r="755" spans="1:11">
      <c r="A755" s="661" t="s">
        <v>1391</v>
      </c>
      <c r="B755" s="662"/>
      <c r="C755" s="663"/>
      <c r="D755" s="255" t="s">
        <v>659</v>
      </c>
      <c r="E755" s="24" t="s">
        <v>81</v>
      </c>
      <c r="F755" s="26">
        <v>13700</v>
      </c>
      <c r="G755" s="18"/>
      <c r="H755" s="114">
        <f t="shared" si="44"/>
        <v>14385</v>
      </c>
      <c r="I755" s="26">
        <v>11235</v>
      </c>
      <c r="J755" s="181">
        <f t="shared" si="45"/>
        <v>1.22</v>
      </c>
      <c r="K755" s="112"/>
    </row>
    <row r="756" spans="1:11">
      <c r="A756" s="661" t="s">
        <v>1392</v>
      </c>
      <c r="B756" s="662"/>
      <c r="C756" s="663"/>
      <c r="D756" s="84" t="s">
        <v>660</v>
      </c>
      <c r="E756" s="24" t="s">
        <v>81</v>
      </c>
      <c r="F756" s="26">
        <v>11500</v>
      </c>
      <c r="G756" s="18"/>
      <c r="H756" s="114">
        <f t="shared" si="44"/>
        <v>12075</v>
      </c>
      <c r="I756" s="26">
        <v>8566</v>
      </c>
      <c r="J756" s="181">
        <f t="shared" si="45"/>
        <v>1.34</v>
      </c>
      <c r="K756" s="112"/>
    </row>
    <row r="757" spans="1:11">
      <c r="A757" s="661" t="s">
        <v>1393</v>
      </c>
      <c r="B757" s="662"/>
      <c r="C757" s="663"/>
      <c r="D757" s="84" t="s">
        <v>661</v>
      </c>
      <c r="E757" s="24" t="s">
        <v>81</v>
      </c>
      <c r="F757" s="26">
        <v>12000</v>
      </c>
      <c r="G757" s="18"/>
      <c r="H757" s="114">
        <f t="shared" si="44"/>
        <v>12600</v>
      </c>
      <c r="I757" s="26">
        <v>10620</v>
      </c>
      <c r="J757" s="181">
        <f t="shared" si="45"/>
        <v>1.1299999999999999</v>
      </c>
      <c r="K757" s="112"/>
    </row>
    <row r="758" spans="1:11">
      <c r="A758" s="661" t="s">
        <v>1394</v>
      </c>
      <c r="B758" s="662"/>
      <c r="C758" s="663"/>
      <c r="D758" s="255" t="s">
        <v>662</v>
      </c>
      <c r="E758" s="24" t="s">
        <v>81</v>
      </c>
      <c r="F758" s="26">
        <v>11200</v>
      </c>
      <c r="G758" s="18"/>
      <c r="H758" s="277">
        <f t="shared" si="44"/>
        <v>11760</v>
      </c>
      <c r="I758" s="26">
        <v>9121</v>
      </c>
      <c r="J758" s="278">
        <f t="shared" si="45"/>
        <v>1.23</v>
      </c>
      <c r="K758" s="279"/>
    </row>
    <row r="759" spans="1:11">
      <c r="A759" s="661" t="s">
        <v>1395</v>
      </c>
      <c r="B759" s="662"/>
      <c r="C759" s="663"/>
      <c r="D759" s="255" t="s">
        <v>663</v>
      </c>
      <c r="E759" s="24" t="s">
        <v>81</v>
      </c>
      <c r="F759" s="26">
        <v>13200</v>
      </c>
      <c r="G759" s="18"/>
      <c r="H759" s="277">
        <f t="shared" si="44"/>
        <v>13860</v>
      </c>
      <c r="I759" s="26">
        <v>11771</v>
      </c>
      <c r="J759" s="278">
        <f t="shared" si="45"/>
        <v>1.1200000000000001</v>
      </c>
      <c r="K759" s="279"/>
    </row>
    <row r="760" spans="1:11">
      <c r="A760" s="661" t="s">
        <v>1396</v>
      </c>
      <c r="B760" s="662"/>
      <c r="C760" s="663"/>
      <c r="D760" s="84" t="s">
        <v>664</v>
      </c>
      <c r="E760" s="24" t="s">
        <v>81</v>
      </c>
      <c r="F760" s="26">
        <v>12000</v>
      </c>
      <c r="G760" s="18"/>
      <c r="H760" s="277">
        <f t="shared" si="44"/>
        <v>12600</v>
      </c>
      <c r="I760" s="26">
        <v>10376</v>
      </c>
      <c r="J760" s="278">
        <f t="shared" si="45"/>
        <v>1.1599999999999999</v>
      </c>
      <c r="K760" s="279"/>
    </row>
    <row r="761" spans="1:11">
      <c r="A761" s="661" t="s">
        <v>1397</v>
      </c>
      <c r="B761" s="662"/>
      <c r="C761" s="39"/>
      <c r="D761" s="567" t="s">
        <v>667</v>
      </c>
      <c r="E761" s="567"/>
      <c r="F761" s="567"/>
      <c r="G761" s="21"/>
      <c r="H761" s="188"/>
      <c r="I761" s="189"/>
      <c r="J761" s="189"/>
      <c r="K761" s="190"/>
    </row>
    <row r="762" spans="1:11" ht="39.6">
      <c r="A762" s="661" t="s">
        <v>1398</v>
      </c>
      <c r="B762" s="662"/>
      <c r="C762" s="663"/>
      <c r="D762" s="94" t="s">
        <v>1416</v>
      </c>
      <c r="E762" s="15" t="s">
        <v>170</v>
      </c>
      <c r="F762" s="24">
        <v>500</v>
      </c>
      <c r="G762" s="18"/>
      <c r="H762" s="114">
        <f t="shared" si="44"/>
        <v>525</v>
      </c>
      <c r="I762" s="24" t="s">
        <v>668</v>
      </c>
      <c r="J762" s="181">
        <f t="shared" si="45"/>
        <v>1.04</v>
      </c>
      <c r="K762" s="112"/>
    </row>
    <row r="763" spans="1:11" ht="39.6">
      <c r="A763" s="661" t="s">
        <v>1399</v>
      </c>
      <c r="B763" s="662"/>
      <c r="C763" s="663"/>
      <c r="D763" s="95" t="s">
        <v>669</v>
      </c>
      <c r="E763" s="24" t="s">
        <v>170</v>
      </c>
      <c r="F763" s="24">
        <v>600</v>
      </c>
      <c r="G763" s="18"/>
      <c r="H763" s="114">
        <f t="shared" si="44"/>
        <v>630</v>
      </c>
      <c r="I763" s="24" t="s">
        <v>668</v>
      </c>
      <c r="J763" s="181">
        <f t="shared" si="45"/>
        <v>1.25</v>
      </c>
      <c r="K763" s="112"/>
    </row>
    <row r="764" spans="1:11" ht="52.8">
      <c r="A764" s="661" t="s">
        <v>1400</v>
      </c>
      <c r="B764" s="662"/>
      <c r="C764" s="663"/>
      <c r="D764" s="95" t="s">
        <v>670</v>
      </c>
      <c r="E764" s="24" t="s">
        <v>170</v>
      </c>
      <c r="F764" s="24">
        <v>550</v>
      </c>
      <c r="G764" s="18"/>
      <c r="H764" s="114">
        <f t="shared" si="44"/>
        <v>578</v>
      </c>
      <c r="I764" s="24" t="s">
        <v>668</v>
      </c>
      <c r="J764" s="181">
        <f t="shared" si="45"/>
        <v>1.1499999999999999</v>
      </c>
      <c r="K764" s="112"/>
    </row>
    <row r="765" spans="1:11" ht="52.8">
      <c r="A765" s="661" t="s">
        <v>1401</v>
      </c>
      <c r="B765" s="662"/>
      <c r="C765" s="663"/>
      <c r="D765" s="95" t="s">
        <v>671</v>
      </c>
      <c r="E765" s="24" t="s">
        <v>170</v>
      </c>
      <c r="F765" s="24">
        <v>600</v>
      </c>
      <c r="G765" s="18"/>
      <c r="H765" s="114">
        <f t="shared" si="44"/>
        <v>630</v>
      </c>
      <c r="I765" s="24" t="s">
        <v>672</v>
      </c>
      <c r="J765" s="181">
        <f t="shared" si="45"/>
        <v>1.0900000000000001</v>
      </c>
      <c r="K765" s="112"/>
    </row>
    <row r="766" spans="1:11">
      <c r="A766" s="661" t="s">
        <v>1402</v>
      </c>
      <c r="B766" s="662"/>
      <c r="C766" s="92"/>
      <c r="D766" s="570" t="s">
        <v>77</v>
      </c>
      <c r="E766" s="570"/>
      <c r="F766" s="570"/>
      <c r="G766" s="21"/>
      <c r="H766" s="188"/>
      <c r="I766" s="189"/>
      <c r="J766" s="189"/>
      <c r="K766" s="190"/>
    </row>
    <row r="767" spans="1:11">
      <c r="A767" s="661" t="s">
        <v>1403</v>
      </c>
      <c r="B767" s="662"/>
      <c r="C767" s="663"/>
      <c r="D767" s="93" t="s">
        <v>665</v>
      </c>
      <c r="E767" s="24" t="s">
        <v>81</v>
      </c>
      <c r="F767" s="24">
        <v>400</v>
      </c>
      <c r="G767" s="18"/>
      <c r="H767" s="114">
        <f>F767*105%</f>
        <v>420</v>
      </c>
      <c r="I767" s="24" t="s">
        <v>666</v>
      </c>
      <c r="J767" s="181">
        <f>F767/I767</f>
        <v>1.06</v>
      </c>
      <c r="K767" s="112"/>
    </row>
    <row r="768" spans="1:11">
      <c r="A768" s="661" t="s">
        <v>1404</v>
      </c>
      <c r="B768" s="662"/>
      <c r="C768" s="145"/>
      <c r="D768" s="613" t="s">
        <v>1336</v>
      </c>
      <c r="E768" s="613"/>
      <c r="F768" s="613"/>
      <c r="G768" s="120"/>
      <c r="H768" s="188"/>
      <c r="I768" s="189"/>
      <c r="J768" s="189"/>
      <c r="K768" s="207"/>
    </row>
    <row r="769" spans="1:11">
      <c r="A769" s="671" t="s">
        <v>1405</v>
      </c>
      <c r="B769" s="672"/>
      <c r="C769" s="683"/>
      <c r="D769" s="151" t="s">
        <v>1414</v>
      </c>
      <c r="E769" s="148" t="s">
        <v>81</v>
      </c>
      <c r="F769" s="152">
        <v>500</v>
      </c>
      <c r="G769" s="18"/>
      <c r="H769" s="114">
        <f>F769*105%</f>
        <v>525</v>
      </c>
      <c r="I769" s="152">
        <v>500</v>
      </c>
      <c r="J769" s="181">
        <f>F769/I769</f>
        <v>1</v>
      </c>
      <c r="K769" s="112"/>
    </row>
    <row r="770" spans="1:11">
      <c r="A770" s="671" t="s">
        <v>1406</v>
      </c>
      <c r="B770" s="672"/>
      <c r="C770" s="683"/>
      <c r="D770" s="151" t="s">
        <v>1415</v>
      </c>
      <c r="E770" s="148" t="s">
        <v>81</v>
      </c>
      <c r="F770" s="152">
        <v>500</v>
      </c>
      <c r="G770" s="18"/>
      <c r="H770" s="114">
        <f>F770*105%</f>
        <v>525</v>
      </c>
      <c r="I770" s="152">
        <v>500</v>
      </c>
      <c r="J770" s="181">
        <f>F770/I770</f>
        <v>1</v>
      </c>
      <c r="K770" s="112"/>
    </row>
    <row r="771" spans="1:11">
      <c r="A771" s="671" t="s">
        <v>1407</v>
      </c>
      <c r="B771" s="672"/>
      <c r="C771" s="683"/>
      <c r="D771" s="151" t="s">
        <v>1412</v>
      </c>
      <c r="E771" s="148" t="s">
        <v>81</v>
      </c>
      <c r="F771" s="205">
        <v>700</v>
      </c>
      <c r="G771" s="18"/>
      <c r="H771" s="114">
        <f>F771*105%</f>
        <v>735</v>
      </c>
      <c r="I771" s="205">
        <v>600</v>
      </c>
      <c r="J771" s="181">
        <f>F771/I771</f>
        <v>1.17</v>
      </c>
      <c r="K771" s="112"/>
    </row>
    <row r="772" spans="1:11">
      <c r="A772" s="671" t="s">
        <v>1413</v>
      </c>
      <c r="B772" s="672"/>
      <c r="C772" s="683"/>
      <c r="D772" s="151" t="s">
        <v>790</v>
      </c>
      <c r="E772" s="148" t="s">
        <v>81</v>
      </c>
      <c r="F772" s="205">
        <v>300</v>
      </c>
      <c r="G772" s="18"/>
      <c r="H772" s="114">
        <f>F772*105%</f>
        <v>315</v>
      </c>
      <c r="I772" s="205">
        <v>250</v>
      </c>
      <c r="J772" s="181">
        <f>F772/I772</f>
        <v>1.2</v>
      </c>
      <c r="K772" s="112"/>
    </row>
    <row r="773" spans="1:11">
      <c r="A773" s="252" t="s">
        <v>916</v>
      </c>
      <c r="B773" s="40"/>
      <c r="C773" s="89"/>
      <c r="D773" s="629" t="s">
        <v>673</v>
      </c>
      <c r="E773" s="629"/>
      <c r="F773" s="629"/>
      <c r="G773" s="41"/>
      <c r="H773" s="188"/>
      <c r="I773" s="189"/>
      <c r="J773" s="189"/>
      <c r="K773" s="190"/>
    </row>
    <row r="774" spans="1:11">
      <c r="A774" s="661" t="s">
        <v>1417</v>
      </c>
      <c r="B774" s="662"/>
      <c r="C774" s="83"/>
      <c r="D774" s="642" t="s">
        <v>873</v>
      </c>
      <c r="E774" s="642"/>
      <c r="F774" s="642"/>
      <c r="G774" s="21"/>
      <c r="H774" s="223"/>
      <c r="I774" s="224"/>
      <c r="J774" s="224"/>
      <c r="K774" s="272"/>
    </row>
    <row r="775" spans="1:11">
      <c r="A775" s="661" t="s">
        <v>1418</v>
      </c>
      <c r="B775" s="662"/>
      <c r="C775" s="663"/>
      <c r="D775" s="96" t="s">
        <v>674</v>
      </c>
      <c r="E775" s="24" t="s">
        <v>81</v>
      </c>
      <c r="F775" s="90">
        <v>15500</v>
      </c>
      <c r="G775" s="18"/>
      <c r="H775" s="114">
        <f t="shared" ref="H775:H781" si="46">F775*105%</f>
        <v>16275</v>
      </c>
      <c r="I775" s="90">
        <v>12025</v>
      </c>
      <c r="J775" s="181">
        <f t="shared" ref="J775:J781" si="47">F775/I775</f>
        <v>1.29</v>
      </c>
      <c r="K775" s="112"/>
    </row>
    <row r="776" spans="1:11">
      <c r="A776" s="661" t="s">
        <v>1419</v>
      </c>
      <c r="B776" s="662"/>
      <c r="C776" s="663"/>
      <c r="D776" s="96" t="s">
        <v>675</v>
      </c>
      <c r="E776" s="24" t="s">
        <v>81</v>
      </c>
      <c r="F776" s="90">
        <v>17700</v>
      </c>
      <c r="G776" s="18"/>
      <c r="H776" s="114">
        <f t="shared" si="46"/>
        <v>18585</v>
      </c>
      <c r="I776" s="90">
        <v>13780</v>
      </c>
      <c r="J776" s="181">
        <f t="shared" si="47"/>
        <v>1.28</v>
      </c>
      <c r="K776" s="112"/>
    </row>
    <row r="777" spans="1:11">
      <c r="A777" s="661" t="s">
        <v>1420</v>
      </c>
      <c r="B777" s="662"/>
      <c r="C777" s="663"/>
      <c r="D777" s="96" t="s">
        <v>676</v>
      </c>
      <c r="E777" s="24" t="s">
        <v>81</v>
      </c>
      <c r="F777" s="90">
        <v>23000</v>
      </c>
      <c r="G777" s="18"/>
      <c r="H777" s="114">
        <f t="shared" si="46"/>
        <v>24150</v>
      </c>
      <c r="I777" s="90">
        <v>19043</v>
      </c>
      <c r="J777" s="181">
        <f t="shared" si="47"/>
        <v>1.21</v>
      </c>
      <c r="K777" s="112"/>
    </row>
    <row r="778" spans="1:11" ht="26.4">
      <c r="A778" s="661" t="s">
        <v>1421</v>
      </c>
      <c r="B778" s="662"/>
      <c r="C778" s="663"/>
      <c r="D778" s="97" t="s">
        <v>677</v>
      </c>
      <c r="E778" s="24" t="s">
        <v>81</v>
      </c>
      <c r="F778" s="98">
        <v>16500</v>
      </c>
      <c r="G778" s="18"/>
      <c r="H778" s="114">
        <f t="shared" si="46"/>
        <v>17325</v>
      </c>
      <c r="I778" s="98">
        <v>13000</v>
      </c>
      <c r="J778" s="181">
        <f t="shared" si="47"/>
        <v>1.27</v>
      </c>
      <c r="K778" s="112"/>
    </row>
    <row r="779" spans="1:11">
      <c r="A779" s="661" t="s">
        <v>1422</v>
      </c>
      <c r="B779" s="662"/>
      <c r="C779" s="39"/>
      <c r="D779" s="695" t="s">
        <v>380</v>
      </c>
      <c r="E779" s="695"/>
      <c r="F779" s="695"/>
      <c r="G779" s="21"/>
      <c r="H779" s="188"/>
      <c r="I779" s="189"/>
      <c r="J779" s="189"/>
      <c r="K779" s="190"/>
    </row>
    <row r="780" spans="1:11">
      <c r="A780" s="661" t="s">
        <v>1423</v>
      </c>
      <c r="B780" s="662"/>
      <c r="C780" s="663"/>
      <c r="D780" s="29" t="s">
        <v>678</v>
      </c>
      <c r="E780" s="71" t="s">
        <v>81</v>
      </c>
      <c r="F780" s="26">
        <v>1400</v>
      </c>
      <c r="G780" s="18"/>
      <c r="H780" s="114">
        <f t="shared" si="46"/>
        <v>1470</v>
      </c>
      <c r="I780" s="26">
        <v>1230</v>
      </c>
      <c r="J780" s="181">
        <f t="shared" si="47"/>
        <v>1.1399999999999999</v>
      </c>
      <c r="K780" s="112"/>
    </row>
    <row r="781" spans="1:11">
      <c r="A781" s="661" t="s">
        <v>1424</v>
      </c>
      <c r="B781" s="662"/>
      <c r="C781" s="663"/>
      <c r="D781" s="29" t="s">
        <v>679</v>
      </c>
      <c r="E781" s="71" t="s">
        <v>81</v>
      </c>
      <c r="F781" s="26">
        <v>1400</v>
      </c>
      <c r="G781" s="18"/>
      <c r="H781" s="114">
        <f t="shared" si="46"/>
        <v>1470</v>
      </c>
      <c r="I781" s="26">
        <v>1230</v>
      </c>
      <c r="J781" s="181">
        <f t="shared" si="47"/>
        <v>1.1399999999999999</v>
      </c>
      <c r="K781" s="112"/>
    </row>
    <row r="782" spans="1:11">
      <c r="A782" s="661" t="s">
        <v>1425</v>
      </c>
      <c r="B782" s="662"/>
      <c r="C782" s="145"/>
      <c r="D782" s="613" t="s">
        <v>1336</v>
      </c>
      <c r="E782" s="613"/>
      <c r="F782" s="613"/>
      <c r="G782" s="120"/>
      <c r="H782" s="188"/>
      <c r="I782" s="189"/>
      <c r="J782" s="189"/>
      <c r="K782" s="207"/>
    </row>
    <row r="783" spans="1:11">
      <c r="A783" s="671" t="s">
        <v>1426</v>
      </c>
      <c r="B783" s="672"/>
      <c r="C783" s="683"/>
      <c r="D783" s="151" t="s">
        <v>1429</v>
      </c>
      <c r="E783" s="148" t="s">
        <v>81</v>
      </c>
      <c r="F783" s="152">
        <v>500</v>
      </c>
      <c r="G783" s="18"/>
      <c r="H783" s="114">
        <f>F783*105%</f>
        <v>525</v>
      </c>
      <c r="I783" s="152">
        <v>500</v>
      </c>
      <c r="J783" s="181">
        <f>F783/I783</f>
        <v>1</v>
      </c>
      <c r="K783" s="112"/>
    </row>
    <row r="784" spans="1:11">
      <c r="A784" s="671" t="s">
        <v>1427</v>
      </c>
      <c r="B784" s="672"/>
      <c r="C784" s="683"/>
      <c r="D784" s="151" t="s">
        <v>1412</v>
      </c>
      <c r="E784" s="148" t="s">
        <v>81</v>
      </c>
      <c r="F784" s="205">
        <v>700</v>
      </c>
      <c r="G784" s="18"/>
      <c r="H784" s="114">
        <f>F784*105%</f>
        <v>735</v>
      </c>
      <c r="I784" s="205">
        <v>600</v>
      </c>
      <c r="J784" s="181">
        <f>F784/I784</f>
        <v>1.17</v>
      </c>
      <c r="K784" s="112"/>
    </row>
    <row r="785" spans="1:11">
      <c r="A785" s="671" t="s">
        <v>1428</v>
      </c>
      <c r="B785" s="672"/>
      <c r="C785" s="683"/>
      <c r="D785" s="274" t="s">
        <v>790</v>
      </c>
      <c r="E785" s="148" t="s">
        <v>81</v>
      </c>
      <c r="F785" s="205">
        <v>300</v>
      </c>
      <c r="G785" s="18"/>
      <c r="H785" s="114">
        <f>F785*105%</f>
        <v>315</v>
      </c>
      <c r="I785" s="125">
        <v>250</v>
      </c>
      <c r="J785" s="181">
        <f>F785/I785</f>
        <v>1.2</v>
      </c>
      <c r="K785" s="112"/>
    </row>
    <row r="786" spans="1:11">
      <c r="A786" s="665" t="s">
        <v>917</v>
      </c>
      <c r="B786" s="63"/>
      <c r="C786" s="73"/>
      <c r="D786" s="602" t="s">
        <v>680</v>
      </c>
      <c r="E786" s="602"/>
      <c r="F786" s="602"/>
      <c r="G786" s="74"/>
      <c r="H786" s="212"/>
      <c r="I786" s="213"/>
      <c r="J786" s="213"/>
      <c r="K786" s="214"/>
    </row>
    <row r="787" spans="1:11">
      <c r="A787" s="693"/>
      <c r="B787" s="121"/>
      <c r="C787" s="118"/>
      <c r="D787" s="694" t="s">
        <v>1430</v>
      </c>
      <c r="E787" s="694"/>
      <c r="F787" s="694"/>
      <c r="G787" s="119"/>
      <c r="H787" s="215"/>
      <c r="I787" s="216"/>
      <c r="J787" s="216"/>
      <c r="K787" s="217"/>
    </row>
    <row r="788" spans="1:11">
      <c r="A788" s="666"/>
      <c r="B788" s="52"/>
      <c r="C788" s="76"/>
      <c r="D788" s="605" t="s">
        <v>866</v>
      </c>
      <c r="E788" s="605"/>
      <c r="F788" s="605"/>
      <c r="G788" s="54"/>
      <c r="H788" s="218"/>
      <c r="I788" s="219"/>
      <c r="J788" s="219"/>
      <c r="K788" s="220"/>
    </row>
    <row r="789" spans="1:11">
      <c r="A789" s="661" t="s">
        <v>1432</v>
      </c>
      <c r="B789" s="662"/>
      <c r="C789" s="12"/>
      <c r="D789" s="565" t="s">
        <v>872</v>
      </c>
      <c r="E789" s="565"/>
      <c r="F789" s="565"/>
      <c r="G789" s="21"/>
      <c r="H789" s="188"/>
      <c r="I789" s="189"/>
      <c r="J789" s="189"/>
      <c r="K789" s="190"/>
    </row>
    <row r="790" spans="1:11">
      <c r="A790" s="661" t="s">
        <v>1433</v>
      </c>
      <c r="B790" s="662"/>
      <c r="C790" s="663"/>
      <c r="D790" s="99" t="s">
        <v>681</v>
      </c>
      <c r="E790" s="148" t="s">
        <v>81</v>
      </c>
      <c r="F790" s="67">
        <v>23600</v>
      </c>
      <c r="G790" s="18"/>
      <c r="H790" s="114">
        <f t="shared" ref="H790:H814" si="48">F790*105%</f>
        <v>24780</v>
      </c>
      <c r="I790" s="67">
        <v>23600</v>
      </c>
      <c r="J790" s="181">
        <f t="shared" ref="J790:J814" si="49">F790/I790</f>
        <v>1</v>
      </c>
      <c r="K790" s="112"/>
    </row>
    <row r="791" spans="1:11">
      <c r="A791" s="661" t="s">
        <v>1434</v>
      </c>
      <c r="B791" s="662"/>
      <c r="C791" s="663"/>
      <c r="D791" s="23" t="s">
        <v>682</v>
      </c>
      <c r="E791" s="148" t="s">
        <v>81</v>
      </c>
      <c r="F791" s="26">
        <v>21300</v>
      </c>
      <c r="G791" s="18"/>
      <c r="H791" s="114">
        <f t="shared" si="48"/>
        <v>22365</v>
      </c>
      <c r="I791" s="26">
        <v>21300</v>
      </c>
      <c r="J791" s="181">
        <f t="shared" si="49"/>
        <v>1</v>
      </c>
      <c r="K791" s="112"/>
    </row>
    <row r="792" spans="1:11">
      <c r="A792" s="661" t="s">
        <v>1435</v>
      </c>
      <c r="B792" s="662"/>
      <c r="C792" s="663"/>
      <c r="D792" s="23" t="s">
        <v>683</v>
      </c>
      <c r="E792" s="141" t="s">
        <v>81</v>
      </c>
      <c r="F792" s="26">
        <v>20000</v>
      </c>
      <c r="G792" s="18"/>
      <c r="H792" s="114">
        <f t="shared" si="48"/>
        <v>21000</v>
      </c>
      <c r="I792" s="26">
        <v>19500</v>
      </c>
      <c r="J792" s="181">
        <f t="shared" si="49"/>
        <v>1.03</v>
      </c>
      <c r="K792" s="112"/>
    </row>
    <row r="793" spans="1:11">
      <c r="A793" s="661" t="s">
        <v>1436</v>
      </c>
      <c r="B793" s="662"/>
      <c r="C793" s="663"/>
      <c r="D793" s="23" t="s">
        <v>684</v>
      </c>
      <c r="E793" s="141" t="s">
        <v>81</v>
      </c>
      <c r="F793" s="26">
        <v>22600</v>
      </c>
      <c r="G793" s="18"/>
      <c r="H793" s="114">
        <f t="shared" si="48"/>
        <v>23730</v>
      </c>
      <c r="I793" s="26">
        <v>22300</v>
      </c>
      <c r="J793" s="181">
        <f t="shared" si="49"/>
        <v>1.01</v>
      </c>
      <c r="K793" s="112"/>
    </row>
    <row r="794" spans="1:11">
      <c r="A794" s="661" t="s">
        <v>1437</v>
      </c>
      <c r="B794" s="662"/>
      <c r="C794" s="663"/>
      <c r="D794" s="23" t="s">
        <v>685</v>
      </c>
      <c r="E794" s="141" t="s">
        <v>81</v>
      </c>
      <c r="F794" s="26">
        <v>25200</v>
      </c>
      <c r="G794" s="18"/>
      <c r="H794" s="114">
        <f t="shared" si="48"/>
        <v>26460</v>
      </c>
      <c r="I794" s="26">
        <v>25200</v>
      </c>
      <c r="J794" s="181">
        <f t="shared" si="49"/>
        <v>1</v>
      </c>
      <c r="K794" s="112"/>
    </row>
    <row r="795" spans="1:11">
      <c r="A795" s="661" t="s">
        <v>1438</v>
      </c>
      <c r="B795" s="662"/>
      <c r="C795" s="663"/>
      <c r="D795" s="23" t="s">
        <v>686</v>
      </c>
      <c r="E795" s="141" t="s">
        <v>81</v>
      </c>
      <c r="F795" s="26">
        <v>22860</v>
      </c>
      <c r="G795" s="18"/>
      <c r="H795" s="114">
        <f t="shared" si="48"/>
        <v>24003</v>
      </c>
      <c r="I795" s="26">
        <v>22860</v>
      </c>
      <c r="J795" s="181">
        <f t="shared" si="49"/>
        <v>1</v>
      </c>
      <c r="K795" s="112"/>
    </row>
    <row r="796" spans="1:11">
      <c r="A796" s="661" t="s">
        <v>1439</v>
      </c>
      <c r="B796" s="662"/>
      <c r="C796" s="663"/>
      <c r="D796" s="23" t="s">
        <v>687</v>
      </c>
      <c r="E796" s="141" t="s">
        <v>81</v>
      </c>
      <c r="F796" s="26">
        <v>13000</v>
      </c>
      <c r="G796" s="18"/>
      <c r="H796" s="114">
        <f t="shared" si="48"/>
        <v>13650</v>
      </c>
      <c r="I796" s="26">
        <v>13000</v>
      </c>
      <c r="J796" s="181">
        <f t="shared" si="49"/>
        <v>1</v>
      </c>
      <c r="K796" s="112"/>
    </row>
    <row r="797" spans="1:11">
      <c r="A797" s="661" t="s">
        <v>1440</v>
      </c>
      <c r="B797" s="662"/>
      <c r="C797" s="663"/>
      <c r="D797" s="23" t="s">
        <v>688</v>
      </c>
      <c r="E797" s="141" t="s">
        <v>81</v>
      </c>
      <c r="F797" s="26">
        <v>13000</v>
      </c>
      <c r="G797" s="18"/>
      <c r="H797" s="114">
        <f t="shared" si="48"/>
        <v>13650</v>
      </c>
      <c r="I797" s="26">
        <v>13000</v>
      </c>
      <c r="J797" s="181">
        <f t="shared" si="49"/>
        <v>1</v>
      </c>
      <c r="K797" s="112"/>
    </row>
    <row r="798" spans="1:11">
      <c r="A798" s="661" t="s">
        <v>1441</v>
      </c>
      <c r="B798" s="662"/>
      <c r="C798" s="663"/>
      <c r="D798" s="23" t="s">
        <v>689</v>
      </c>
      <c r="E798" s="141" t="s">
        <v>81</v>
      </c>
      <c r="F798" s="26">
        <v>14000</v>
      </c>
      <c r="G798" s="18"/>
      <c r="H798" s="114">
        <f t="shared" si="48"/>
        <v>14700</v>
      </c>
      <c r="I798" s="26">
        <v>13000</v>
      </c>
      <c r="J798" s="181">
        <f t="shared" si="49"/>
        <v>1.08</v>
      </c>
      <c r="K798" s="112"/>
    </row>
    <row r="799" spans="1:11">
      <c r="A799" s="661" t="s">
        <v>1442</v>
      </c>
      <c r="B799" s="662"/>
      <c r="C799" s="663"/>
      <c r="D799" s="23" t="s">
        <v>690</v>
      </c>
      <c r="E799" s="141" t="s">
        <v>81</v>
      </c>
      <c r="F799" s="26">
        <v>7500</v>
      </c>
      <c r="G799" s="18"/>
      <c r="H799" s="114">
        <f t="shared" si="48"/>
        <v>7875</v>
      </c>
      <c r="I799" s="26">
        <v>7200</v>
      </c>
      <c r="J799" s="181">
        <f t="shared" si="49"/>
        <v>1.04</v>
      </c>
      <c r="K799" s="112"/>
    </row>
    <row r="800" spans="1:11">
      <c r="A800" s="661" t="s">
        <v>1443</v>
      </c>
      <c r="B800" s="662"/>
      <c r="C800" s="663"/>
      <c r="D800" s="23" t="s">
        <v>691</v>
      </c>
      <c r="E800" s="141" t="s">
        <v>81</v>
      </c>
      <c r="F800" s="26">
        <v>26000</v>
      </c>
      <c r="G800" s="18"/>
      <c r="H800" s="114">
        <f t="shared" si="48"/>
        <v>27300</v>
      </c>
      <c r="I800" s="26">
        <v>21700</v>
      </c>
      <c r="J800" s="181">
        <f t="shared" si="49"/>
        <v>1.2</v>
      </c>
      <c r="K800" s="112"/>
    </row>
    <row r="801" spans="1:11">
      <c r="A801" s="661" t="s">
        <v>1444</v>
      </c>
      <c r="B801" s="662"/>
      <c r="C801" s="663"/>
      <c r="D801" s="23" t="s">
        <v>692</v>
      </c>
      <c r="E801" s="141" t="s">
        <v>81</v>
      </c>
      <c r="F801" s="26">
        <v>17000</v>
      </c>
      <c r="G801" s="18"/>
      <c r="H801" s="114">
        <f t="shared" si="48"/>
        <v>17850</v>
      </c>
      <c r="I801" s="26">
        <v>16500</v>
      </c>
      <c r="J801" s="181">
        <f t="shared" si="49"/>
        <v>1.03</v>
      </c>
      <c r="K801" s="112"/>
    </row>
    <row r="802" spans="1:11">
      <c r="A802" s="661" t="s">
        <v>1445</v>
      </c>
      <c r="B802" s="662"/>
      <c r="C802" s="663"/>
      <c r="D802" s="23" t="s">
        <v>693</v>
      </c>
      <c r="E802" s="141" t="s">
        <v>81</v>
      </c>
      <c r="F802" s="26">
        <v>16000</v>
      </c>
      <c r="G802" s="18"/>
      <c r="H802" s="114">
        <f t="shared" si="48"/>
        <v>16800</v>
      </c>
      <c r="I802" s="26">
        <v>15520</v>
      </c>
      <c r="J802" s="181">
        <f t="shared" si="49"/>
        <v>1.03</v>
      </c>
      <c r="K802" s="112"/>
    </row>
    <row r="803" spans="1:11">
      <c r="A803" s="661" t="s">
        <v>1446</v>
      </c>
      <c r="B803" s="662"/>
      <c r="C803" s="663"/>
      <c r="D803" s="23" t="s">
        <v>694</v>
      </c>
      <c r="E803" s="141" t="s">
        <v>81</v>
      </c>
      <c r="F803" s="67">
        <v>10800</v>
      </c>
      <c r="G803" s="18"/>
      <c r="H803" s="114">
        <f t="shared" si="48"/>
        <v>11340</v>
      </c>
      <c r="I803" s="67">
        <v>9860</v>
      </c>
      <c r="J803" s="181">
        <f t="shared" si="49"/>
        <v>1.1000000000000001</v>
      </c>
      <c r="K803" s="112"/>
    </row>
    <row r="804" spans="1:11">
      <c r="A804" s="661" t="s">
        <v>1447</v>
      </c>
      <c r="B804" s="662"/>
      <c r="C804" s="663"/>
      <c r="D804" s="23" t="s">
        <v>695</v>
      </c>
      <c r="E804" s="141" t="s">
        <v>81</v>
      </c>
      <c r="F804" s="67">
        <v>16500</v>
      </c>
      <c r="G804" s="18"/>
      <c r="H804" s="114">
        <f t="shared" si="48"/>
        <v>17325</v>
      </c>
      <c r="I804" s="67">
        <v>15580</v>
      </c>
      <c r="J804" s="181">
        <f t="shared" si="49"/>
        <v>1.06</v>
      </c>
      <c r="K804" s="112"/>
    </row>
    <row r="805" spans="1:11">
      <c r="A805" s="661" t="s">
        <v>1448</v>
      </c>
      <c r="B805" s="662"/>
      <c r="C805" s="663"/>
      <c r="D805" s="113" t="s">
        <v>902</v>
      </c>
      <c r="E805" s="141" t="s">
        <v>81</v>
      </c>
      <c r="F805" s="142">
        <v>19870</v>
      </c>
      <c r="G805" s="21"/>
      <c r="H805" s="114">
        <f t="shared" si="48"/>
        <v>20864</v>
      </c>
      <c r="I805" s="142">
        <v>19870</v>
      </c>
      <c r="J805" s="181">
        <f t="shared" si="49"/>
        <v>1</v>
      </c>
      <c r="K805" s="112"/>
    </row>
    <row r="806" spans="1:11">
      <c r="A806" s="661" t="s">
        <v>1449</v>
      </c>
      <c r="B806" s="662"/>
      <c r="C806" s="663"/>
      <c r="D806" s="113" t="s">
        <v>903</v>
      </c>
      <c r="E806" s="141" t="s">
        <v>81</v>
      </c>
      <c r="F806" s="142">
        <v>19870</v>
      </c>
      <c r="G806" s="21"/>
      <c r="H806" s="114">
        <f t="shared" si="48"/>
        <v>20864</v>
      </c>
      <c r="I806" s="142">
        <v>19870</v>
      </c>
      <c r="J806" s="181">
        <f t="shared" si="49"/>
        <v>1</v>
      </c>
      <c r="K806" s="112"/>
    </row>
    <row r="807" spans="1:11">
      <c r="A807" s="661" t="s">
        <v>1450</v>
      </c>
      <c r="B807" s="662"/>
      <c r="C807" s="70"/>
      <c r="D807" s="695" t="s">
        <v>873</v>
      </c>
      <c r="E807" s="695"/>
      <c r="F807" s="695"/>
      <c r="G807" s="21"/>
      <c r="H807" s="188"/>
      <c r="I807" s="189"/>
      <c r="J807" s="189"/>
      <c r="K807" s="190"/>
    </row>
    <row r="808" spans="1:11">
      <c r="A808" s="661" t="s">
        <v>1451</v>
      </c>
      <c r="B808" s="662"/>
      <c r="C808" s="663"/>
      <c r="D808" s="280" t="s">
        <v>696</v>
      </c>
      <c r="E808" s="281" t="s">
        <v>81</v>
      </c>
      <c r="F808" s="282">
        <v>20000</v>
      </c>
      <c r="G808" s="18"/>
      <c r="H808" s="114">
        <f>F808*105%</f>
        <v>21000</v>
      </c>
      <c r="I808" s="26">
        <v>17000</v>
      </c>
      <c r="J808" s="181">
        <f>F808/I808</f>
        <v>1.18</v>
      </c>
      <c r="K808" s="112"/>
    </row>
    <row r="809" spans="1:11">
      <c r="A809" s="661" t="s">
        <v>1452</v>
      </c>
      <c r="B809" s="662"/>
      <c r="C809" s="663"/>
      <c r="D809" s="280" t="s">
        <v>697</v>
      </c>
      <c r="E809" s="281" t="s">
        <v>81</v>
      </c>
      <c r="F809" s="282">
        <v>17500</v>
      </c>
      <c r="G809" s="18"/>
      <c r="H809" s="114">
        <f>F809*105%</f>
        <v>18375</v>
      </c>
      <c r="I809" s="36">
        <v>16600</v>
      </c>
      <c r="J809" s="181">
        <f>F809/I809</f>
        <v>1.05</v>
      </c>
      <c r="K809" s="112"/>
    </row>
    <row r="810" spans="1:11">
      <c r="A810" s="661" t="s">
        <v>1453</v>
      </c>
      <c r="B810" s="662"/>
      <c r="C810" s="12"/>
      <c r="D810" s="593" t="s">
        <v>77</v>
      </c>
      <c r="E810" s="593"/>
      <c r="F810" s="593"/>
      <c r="G810" s="21"/>
      <c r="H810" s="188"/>
      <c r="I810" s="189"/>
      <c r="J810" s="189"/>
      <c r="K810" s="190"/>
    </row>
    <row r="811" spans="1:11">
      <c r="A811" s="661" t="s">
        <v>1454</v>
      </c>
      <c r="B811" s="662"/>
      <c r="C811" s="663"/>
      <c r="D811" s="23" t="s">
        <v>698</v>
      </c>
      <c r="E811" s="148" t="s">
        <v>81</v>
      </c>
      <c r="F811" s="26">
        <v>1000</v>
      </c>
      <c r="G811" s="18"/>
      <c r="H811" s="114">
        <f t="shared" si="48"/>
        <v>1050</v>
      </c>
      <c r="I811" s="26">
        <v>1000</v>
      </c>
      <c r="J811" s="181">
        <f t="shared" si="49"/>
        <v>1</v>
      </c>
      <c r="K811" s="112"/>
    </row>
    <row r="812" spans="1:11">
      <c r="A812" s="661" t="s">
        <v>1455</v>
      </c>
      <c r="B812" s="662"/>
      <c r="C812" s="663"/>
      <c r="D812" s="23" t="s">
        <v>699</v>
      </c>
      <c r="E812" s="148" t="s">
        <v>81</v>
      </c>
      <c r="F812" s="16">
        <v>175</v>
      </c>
      <c r="G812" s="18"/>
      <c r="H812" s="114">
        <f t="shared" si="48"/>
        <v>184</v>
      </c>
      <c r="I812" s="16">
        <v>175</v>
      </c>
      <c r="J812" s="181">
        <f t="shared" si="49"/>
        <v>1</v>
      </c>
      <c r="K812" s="112"/>
    </row>
    <row r="813" spans="1:11">
      <c r="A813" s="661" t="s">
        <v>1456</v>
      </c>
      <c r="B813" s="662"/>
      <c r="C813" s="663"/>
      <c r="D813" s="14" t="s">
        <v>700</v>
      </c>
      <c r="E813" s="148" t="s">
        <v>81</v>
      </c>
      <c r="F813" s="16">
        <v>265</v>
      </c>
      <c r="G813" s="18"/>
      <c r="H813" s="114">
        <f t="shared" si="48"/>
        <v>278</v>
      </c>
      <c r="I813" s="16">
        <v>265</v>
      </c>
      <c r="J813" s="181">
        <f t="shared" si="49"/>
        <v>1</v>
      </c>
      <c r="K813" s="112"/>
    </row>
    <row r="814" spans="1:11">
      <c r="A814" s="661" t="s">
        <v>1457</v>
      </c>
      <c r="B814" s="662"/>
      <c r="C814" s="663"/>
      <c r="D814" s="14" t="s">
        <v>701</v>
      </c>
      <c r="E814" s="148" t="s">
        <v>81</v>
      </c>
      <c r="F814" s="26">
        <v>3450</v>
      </c>
      <c r="G814" s="18"/>
      <c r="H814" s="114">
        <f t="shared" si="48"/>
        <v>3623</v>
      </c>
      <c r="I814" s="26">
        <v>3450</v>
      </c>
      <c r="J814" s="181">
        <f t="shared" si="49"/>
        <v>1</v>
      </c>
      <c r="K814" s="112"/>
    </row>
    <row r="815" spans="1:11">
      <c r="A815" s="661" t="s">
        <v>1458</v>
      </c>
      <c r="B815" s="662"/>
      <c r="C815" s="145"/>
      <c r="D815" s="613" t="s">
        <v>1336</v>
      </c>
      <c r="E815" s="613"/>
      <c r="F815" s="613"/>
      <c r="G815" s="120"/>
      <c r="H815" s="188"/>
      <c r="I815" s="189"/>
      <c r="J815" s="189"/>
      <c r="K815" s="207"/>
    </row>
    <row r="816" spans="1:11">
      <c r="A816" s="671" t="s">
        <v>1459</v>
      </c>
      <c r="B816" s="672"/>
      <c r="C816" s="683"/>
      <c r="D816" s="151" t="s">
        <v>1431</v>
      </c>
      <c r="E816" s="148" t="s">
        <v>81</v>
      </c>
      <c r="F816" s="152">
        <v>500</v>
      </c>
      <c r="G816" s="18"/>
      <c r="H816" s="114">
        <f>F816*105%</f>
        <v>525</v>
      </c>
      <c r="I816" s="152">
        <v>500</v>
      </c>
      <c r="J816" s="181">
        <f>F816/I816</f>
        <v>1</v>
      </c>
      <c r="K816" s="112"/>
    </row>
    <row r="817" spans="1:11">
      <c r="A817" s="671" t="s">
        <v>1460</v>
      </c>
      <c r="B817" s="672"/>
      <c r="C817" s="683"/>
      <c r="D817" s="151" t="s">
        <v>1412</v>
      </c>
      <c r="E817" s="148" t="s">
        <v>81</v>
      </c>
      <c r="F817" s="205">
        <v>700</v>
      </c>
      <c r="G817" s="18"/>
      <c r="H817" s="114">
        <f>F817*105%</f>
        <v>735</v>
      </c>
      <c r="I817" s="205">
        <v>600</v>
      </c>
      <c r="J817" s="181">
        <f>F817/I817</f>
        <v>1.17</v>
      </c>
      <c r="K817" s="112"/>
    </row>
    <row r="818" spans="1:11">
      <c r="A818" s="671" t="s">
        <v>1461</v>
      </c>
      <c r="B818" s="672"/>
      <c r="C818" s="683"/>
      <c r="D818" s="151" t="s">
        <v>790</v>
      </c>
      <c r="E818" s="148" t="s">
        <v>81</v>
      </c>
      <c r="F818" s="205">
        <v>300</v>
      </c>
      <c r="G818" s="18"/>
      <c r="H818" s="114">
        <f>F818*105%</f>
        <v>315</v>
      </c>
      <c r="I818" s="205">
        <v>250</v>
      </c>
      <c r="J818" s="181">
        <f>F818/I818</f>
        <v>1.2</v>
      </c>
      <c r="K818" s="112"/>
    </row>
    <row r="819" spans="1:11">
      <c r="A819" s="661" t="s">
        <v>1462</v>
      </c>
      <c r="B819" s="662"/>
      <c r="C819" s="145"/>
      <c r="D819" s="613" t="s">
        <v>606</v>
      </c>
      <c r="E819" s="613"/>
      <c r="F819" s="613"/>
      <c r="G819" s="120"/>
      <c r="H819" s="188"/>
      <c r="I819" s="189"/>
      <c r="J819" s="189"/>
      <c r="K819" s="207"/>
    </row>
    <row r="820" spans="1:11" ht="26.4">
      <c r="A820" s="671" t="s">
        <v>1463</v>
      </c>
      <c r="B820" s="672"/>
      <c r="C820" s="683"/>
      <c r="D820" s="151" t="s">
        <v>807</v>
      </c>
      <c r="E820" s="148" t="s">
        <v>587</v>
      </c>
      <c r="F820" s="206">
        <v>700</v>
      </c>
      <c r="G820" s="18"/>
      <c r="H820" s="114">
        <f>F820*105%</f>
        <v>735</v>
      </c>
      <c r="I820" s="206">
        <v>700</v>
      </c>
      <c r="J820" s="181">
        <f>F820/I820</f>
        <v>1</v>
      </c>
      <c r="K820" s="112"/>
    </row>
    <row r="821" spans="1:11">
      <c r="A821" s="665" t="s">
        <v>918</v>
      </c>
      <c r="B821" s="63"/>
      <c r="C821" s="73"/>
      <c r="D821" s="602" t="s">
        <v>849</v>
      </c>
      <c r="E821" s="602"/>
      <c r="F821" s="602"/>
      <c r="G821" s="74"/>
      <c r="H821" s="212"/>
      <c r="I821" s="213"/>
      <c r="J821" s="213"/>
      <c r="K821" s="214"/>
    </row>
    <row r="822" spans="1:11">
      <c r="A822" s="693"/>
      <c r="B822" s="121"/>
      <c r="C822" s="118"/>
      <c r="D822" s="694" t="s">
        <v>1330</v>
      </c>
      <c r="E822" s="694"/>
      <c r="F822" s="694"/>
      <c r="G822" s="119"/>
      <c r="H822" s="215"/>
      <c r="I822" s="216"/>
      <c r="J822" s="216"/>
      <c r="K822" s="217"/>
    </row>
    <row r="823" spans="1:11">
      <c r="A823" s="666"/>
      <c r="B823" s="52"/>
      <c r="C823" s="76"/>
      <c r="D823" s="605" t="s">
        <v>867</v>
      </c>
      <c r="E823" s="605"/>
      <c r="F823" s="605"/>
      <c r="G823" s="54"/>
      <c r="H823" s="218"/>
      <c r="I823" s="219"/>
      <c r="J823" s="219"/>
      <c r="K823" s="220"/>
    </row>
    <row r="824" spans="1:11">
      <c r="A824" s="671" t="s">
        <v>1130</v>
      </c>
      <c r="B824" s="672"/>
      <c r="C824" s="200"/>
      <c r="D824" s="608" t="s">
        <v>872</v>
      </c>
      <c r="E824" s="608"/>
      <c r="F824" s="608"/>
      <c r="G824" s="21"/>
      <c r="H824" s="188"/>
      <c r="I824" s="189"/>
      <c r="J824" s="189"/>
      <c r="K824" s="190"/>
    </row>
    <row r="825" spans="1:11">
      <c r="A825" s="671" t="s">
        <v>1131</v>
      </c>
      <c r="B825" s="672"/>
      <c r="C825" s="683"/>
      <c r="D825" s="198" t="s">
        <v>702</v>
      </c>
      <c r="E825" s="148" t="s">
        <v>81</v>
      </c>
      <c r="F825" s="125">
        <v>15000</v>
      </c>
      <c r="G825" s="18"/>
      <c r="H825" s="114">
        <f t="shared" ref="H825:H867" si="50">F825*105%</f>
        <v>15750</v>
      </c>
      <c r="I825" s="125">
        <v>13800</v>
      </c>
      <c r="J825" s="181">
        <f t="shared" ref="J825:J867" si="51">F825/I825</f>
        <v>1.0900000000000001</v>
      </c>
      <c r="K825" s="112">
        <v>14</v>
      </c>
    </row>
    <row r="826" spans="1:11">
      <c r="A826" s="671" t="s">
        <v>1132</v>
      </c>
      <c r="B826" s="672"/>
      <c r="C826" s="683"/>
      <c r="D826" s="198" t="s">
        <v>703</v>
      </c>
      <c r="E826" s="148" t="s">
        <v>81</v>
      </c>
      <c r="F826" s="125">
        <v>12500</v>
      </c>
      <c r="G826" s="18"/>
      <c r="H826" s="114">
        <f t="shared" si="50"/>
        <v>13125</v>
      </c>
      <c r="I826" s="125">
        <v>11200</v>
      </c>
      <c r="J826" s="181">
        <f t="shared" si="51"/>
        <v>1.1200000000000001</v>
      </c>
      <c r="K826" s="112">
        <v>12</v>
      </c>
    </row>
    <row r="827" spans="1:11">
      <c r="A827" s="671" t="s">
        <v>1133</v>
      </c>
      <c r="B827" s="672"/>
      <c r="C827" s="683"/>
      <c r="D827" s="198" t="s">
        <v>704</v>
      </c>
      <c r="E827" s="148" t="s">
        <v>81</v>
      </c>
      <c r="F827" s="125">
        <v>12000</v>
      </c>
      <c r="G827" s="18"/>
      <c r="H827" s="114">
        <f t="shared" si="50"/>
        <v>12600</v>
      </c>
      <c r="I827" s="125">
        <v>10400</v>
      </c>
      <c r="J827" s="181">
        <f t="shared" si="51"/>
        <v>1.1499999999999999</v>
      </c>
      <c r="K827" s="112">
        <v>11</v>
      </c>
    </row>
    <row r="828" spans="1:11">
      <c r="A828" s="671" t="s">
        <v>1134</v>
      </c>
      <c r="B828" s="672"/>
      <c r="C828" s="683"/>
      <c r="D828" s="198" t="s">
        <v>705</v>
      </c>
      <c r="E828" s="148" t="s">
        <v>81</v>
      </c>
      <c r="F828" s="125">
        <v>10000</v>
      </c>
      <c r="G828" s="18"/>
      <c r="H828" s="114">
        <f t="shared" si="50"/>
        <v>10500</v>
      </c>
      <c r="I828" s="125">
        <v>8900</v>
      </c>
      <c r="J828" s="181">
        <f t="shared" si="51"/>
        <v>1.1200000000000001</v>
      </c>
      <c r="K828" s="112">
        <v>10</v>
      </c>
    </row>
    <row r="829" spans="1:11">
      <c r="A829" s="671" t="s">
        <v>1135</v>
      </c>
      <c r="B829" s="672"/>
      <c r="C829" s="683"/>
      <c r="D829" s="198" t="s">
        <v>706</v>
      </c>
      <c r="E829" s="148" t="s">
        <v>81</v>
      </c>
      <c r="F829" s="125">
        <v>11000</v>
      </c>
      <c r="G829" s="18"/>
      <c r="H829" s="114">
        <f t="shared" si="50"/>
        <v>11550</v>
      </c>
      <c r="I829" s="125">
        <v>9900</v>
      </c>
      <c r="J829" s="181">
        <f t="shared" si="51"/>
        <v>1.1100000000000001</v>
      </c>
      <c r="K829" s="112">
        <v>11</v>
      </c>
    </row>
    <row r="830" spans="1:11">
      <c r="A830" s="671" t="s">
        <v>1136</v>
      </c>
      <c r="B830" s="672"/>
      <c r="C830" s="683"/>
      <c r="D830" s="198" t="s">
        <v>707</v>
      </c>
      <c r="E830" s="148" t="s">
        <v>81</v>
      </c>
      <c r="F830" s="125">
        <v>14000</v>
      </c>
      <c r="G830" s="18"/>
      <c r="H830" s="114">
        <f t="shared" si="50"/>
        <v>14700</v>
      </c>
      <c r="I830" s="125">
        <v>12100</v>
      </c>
      <c r="J830" s="181">
        <f t="shared" si="51"/>
        <v>1.1599999999999999</v>
      </c>
      <c r="K830" s="112">
        <v>14</v>
      </c>
    </row>
    <row r="831" spans="1:11">
      <c r="A831" s="671" t="s">
        <v>1137</v>
      </c>
      <c r="B831" s="672"/>
      <c r="C831" s="683"/>
      <c r="D831" s="198" t="s">
        <v>708</v>
      </c>
      <c r="E831" s="148" t="s">
        <v>81</v>
      </c>
      <c r="F831" s="125">
        <v>13000</v>
      </c>
      <c r="G831" s="18"/>
      <c r="H831" s="114">
        <f t="shared" si="50"/>
        <v>13650</v>
      </c>
      <c r="I831" s="125">
        <v>11200</v>
      </c>
      <c r="J831" s="181">
        <f t="shared" si="51"/>
        <v>1.1599999999999999</v>
      </c>
      <c r="K831" s="112">
        <v>12</v>
      </c>
    </row>
    <row r="832" spans="1:11">
      <c r="A832" s="671" t="s">
        <v>1138</v>
      </c>
      <c r="B832" s="672"/>
      <c r="C832" s="683"/>
      <c r="D832" s="198" t="s">
        <v>709</v>
      </c>
      <c r="E832" s="148" t="s">
        <v>81</v>
      </c>
      <c r="F832" s="125">
        <v>13500</v>
      </c>
      <c r="G832" s="18"/>
      <c r="H832" s="114">
        <f t="shared" si="50"/>
        <v>14175</v>
      </c>
      <c r="I832" s="125">
        <v>12300</v>
      </c>
      <c r="J832" s="181">
        <f t="shared" si="51"/>
        <v>1.1000000000000001</v>
      </c>
      <c r="K832" s="112">
        <v>12</v>
      </c>
    </row>
    <row r="833" spans="1:11">
      <c r="A833" s="671" t="s">
        <v>1139</v>
      </c>
      <c r="B833" s="672"/>
      <c r="C833" s="683"/>
      <c r="D833" s="198" t="s">
        <v>710</v>
      </c>
      <c r="E833" s="148" t="s">
        <v>81</v>
      </c>
      <c r="F833" s="125">
        <v>13000</v>
      </c>
      <c r="G833" s="18"/>
      <c r="H833" s="114">
        <f t="shared" si="50"/>
        <v>13650</v>
      </c>
      <c r="I833" s="125">
        <v>11900</v>
      </c>
      <c r="J833" s="181">
        <f t="shared" si="51"/>
        <v>1.0900000000000001</v>
      </c>
      <c r="K833" s="112">
        <v>12</v>
      </c>
    </row>
    <row r="834" spans="1:11">
      <c r="A834" s="671" t="s">
        <v>1140</v>
      </c>
      <c r="B834" s="672"/>
      <c r="C834" s="683"/>
      <c r="D834" s="199" t="s">
        <v>711</v>
      </c>
      <c r="E834" s="148" t="s">
        <v>81</v>
      </c>
      <c r="F834" s="125">
        <v>11500</v>
      </c>
      <c r="G834" s="18"/>
      <c r="H834" s="114">
        <f t="shared" si="50"/>
        <v>12075</v>
      </c>
      <c r="I834" s="125">
        <v>11345</v>
      </c>
      <c r="J834" s="181">
        <f t="shared" si="51"/>
        <v>1.01</v>
      </c>
      <c r="K834" s="112">
        <v>10</v>
      </c>
    </row>
    <row r="835" spans="1:11">
      <c r="A835" s="671" t="s">
        <v>1141</v>
      </c>
      <c r="B835" s="672"/>
      <c r="C835" s="683"/>
      <c r="D835" s="199" t="s">
        <v>712</v>
      </c>
      <c r="E835" s="148" t="s">
        <v>81</v>
      </c>
      <c r="F835" s="201">
        <v>18500</v>
      </c>
      <c r="G835" s="18"/>
      <c r="H835" s="114">
        <f t="shared" si="50"/>
        <v>19425</v>
      </c>
      <c r="I835" s="201">
        <v>18420</v>
      </c>
      <c r="J835" s="181">
        <f t="shared" si="51"/>
        <v>1</v>
      </c>
      <c r="K835" s="112">
        <v>14</v>
      </c>
    </row>
    <row r="836" spans="1:11">
      <c r="A836" s="671" t="s">
        <v>1142</v>
      </c>
      <c r="B836" s="672"/>
      <c r="C836" s="683"/>
      <c r="D836" s="199" t="s">
        <v>713</v>
      </c>
      <c r="E836" s="148" t="s">
        <v>81</v>
      </c>
      <c r="F836" s="201">
        <v>19000</v>
      </c>
      <c r="G836" s="18"/>
      <c r="H836" s="114">
        <f t="shared" si="50"/>
        <v>19950</v>
      </c>
      <c r="I836" s="201">
        <v>18970</v>
      </c>
      <c r="J836" s="181">
        <f t="shared" si="51"/>
        <v>1</v>
      </c>
      <c r="K836" s="112">
        <v>14</v>
      </c>
    </row>
    <row r="837" spans="1:11">
      <c r="A837" s="687" t="s">
        <v>1143</v>
      </c>
      <c r="B837" s="688"/>
      <c r="C837" s="688"/>
      <c r="D837" s="691" t="s">
        <v>1144</v>
      </c>
      <c r="E837" s="691"/>
      <c r="F837" s="691"/>
      <c r="G837" s="120"/>
      <c r="H837" s="188"/>
      <c r="I837" s="189"/>
      <c r="J837" s="189"/>
      <c r="K837" s="207"/>
    </row>
    <row r="838" spans="1:11">
      <c r="A838" s="684" t="s">
        <v>1145</v>
      </c>
      <c r="B838" s="685"/>
      <c r="C838" s="686"/>
      <c r="D838" s="198" t="s">
        <v>714</v>
      </c>
      <c r="E838" s="148" t="s">
        <v>81</v>
      </c>
      <c r="F838" s="125">
        <v>13500</v>
      </c>
      <c r="G838" s="18"/>
      <c r="H838" s="114">
        <f t="shared" si="50"/>
        <v>14175</v>
      </c>
      <c r="I838" s="125">
        <v>10236</v>
      </c>
      <c r="J838" s="181">
        <f t="shared" si="51"/>
        <v>1.32</v>
      </c>
      <c r="K838" s="112">
        <v>14</v>
      </c>
    </row>
    <row r="839" spans="1:11">
      <c r="A839" s="684" t="s">
        <v>1146</v>
      </c>
      <c r="B839" s="685"/>
      <c r="C839" s="686"/>
      <c r="D839" s="198" t="s">
        <v>715</v>
      </c>
      <c r="E839" s="148" t="s">
        <v>81</v>
      </c>
      <c r="F839" s="125">
        <v>16200</v>
      </c>
      <c r="G839" s="18"/>
      <c r="H839" s="114">
        <f t="shared" si="50"/>
        <v>17010</v>
      </c>
      <c r="I839" s="125">
        <v>12283</v>
      </c>
      <c r="J839" s="181">
        <f t="shared" si="51"/>
        <v>1.32</v>
      </c>
      <c r="K839" s="112">
        <v>14</v>
      </c>
    </row>
    <row r="840" spans="1:11">
      <c r="A840" s="687" t="s">
        <v>1147</v>
      </c>
      <c r="B840" s="688"/>
      <c r="C840" s="688"/>
      <c r="D840" s="691" t="s">
        <v>889</v>
      </c>
      <c r="E840" s="691"/>
      <c r="F840" s="691"/>
      <c r="G840" s="129"/>
      <c r="H840" s="208"/>
      <c r="I840" s="209"/>
      <c r="J840" s="209"/>
      <c r="K840" s="221"/>
    </row>
    <row r="841" spans="1:11">
      <c r="A841" s="689"/>
      <c r="B841" s="690"/>
      <c r="C841" s="690"/>
      <c r="D841" s="692" t="s">
        <v>890</v>
      </c>
      <c r="E841" s="692"/>
      <c r="F841" s="692"/>
      <c r="G841" s="100"/>
      <c r="H841" s="210"/>
      <c r="I841" s="211"/>
      <c r="J841" s="211"/>
      <c r="K841" s="222"/>
    </row>
    <row r="842" spans="1:11">
      <c r="A842" s="684" t="s">
        <v>1148</v>
      </c>
      <c r="B842" s="685"/>
      <c r="C842" s="686"/>
      <c r="D842" s="199" t="s">
        <v>716</v>
      </c>
      <c r="E842" s="148" t="s">
        <v>81</v>
      </c>
      <c r="F842" s="125">
        <v>13500</v>
      </c>
      <c r="G842" s="18"/>
      <c r="H842" s="114">
        <f t="shared" si="50"/>
        <v>14175</v>
      </c>
      <c r="I842" s="125">
        <v>11200</v>
      </c>
      <c r="J842" s="181">
        <f t="shared" si="51"/>
        <v>1.21</v>
      </c>
      <c r="K842" s="112">
        <v>12</v>
      </c>
    </row>
    <row r="843" spans="1:11">
      <c r="A843" s="684" t="s">
        <v>1149</v>
      </c>
      <c r="B843" s="685"/>
      <c r="C843" s="686"/>
      <c r="D843" s="202" t="s">
        <v>717</v>
      </c>
      <c r="E843" s="148" t="s">
        <v>81</v>
      </c>
      <c r="F843" s="125">
        <v>15500</v>
      </c>
      <c r="G843" s="18"/>
      <c r="H843" s="114">
        <f t="shared" si="50"/>
        <v>16275</v>
      </c>
      <c r="I843" s="125">
        <v>13900</v>
      </c>
      <c r="J843" s="181">
        <f t="shared" si="51"/>
        <v>1.1200000000000001</v>
      </c>
      <c r="K843" s="112">
        <v>14</v>
      </c>
    </row>
    <row r="844" spans="1:11">
      <c r="A844" s="684" t="s">
        <v>1150</v>
      </c>
      <c r="B844" s="685"/>
      <c r="C844" s="686"/>
      <c r="D844" s="198" t="s">
        <v>718</v>
      </c>
      <c r="E844" s="148" t="s">
        <v>81</v>
      </c>
      <c r="F844" s="125">
        <v>20000</v>
      </c>
      <c r="G844" s="18"/>
      <c r="H844" s="114">
        <f t="shared" si="50"/>
        <v>21000</v>
      </c>
      <c r="I844" s="125">
        <v>15797</v>
      </c>
      <c r="J844" s="181">
        <f t="shared" si="51"/>
        <v>1.27</v>
      </c>
      <c r="K844" s="112">
        <v>21</v>
      </c>
    </row>
    <row r="845" spans="1:11">
      <c r="A845" s="687" t="s">
        <v>1151</v>
      </c>
      <c r="B845" s="688"/>
      <c r="C845" s="688"/>
      <c r="D845" s="691" t="s">
        <v>887</v>
      </c>
      <c r="E845" s="691"/>
      <c r="F845" s="691"/>
      <c r="G845" s="129"/>
      <c r="H845" s="208"/>
      <c r="I845" s="209"/>
      <c r="J845" s="209"/>
      <c r="K845" s="221"/>
    </row>
    <row r="846" spans="1:11">
      <c r="A846" s="689"/>
      <c r="B846" s="690"/>
      <c r="C846" s="690"/>
      <c r="D846" s="692" t="s">
        <v>888</v>
      </c>
      <c r="E846" s="692"/>
      <c r="F846" s="692"/>
      <c r="G846" s="100"/>
      <c r="H846" s="210"/>
      <c r="I846" s="211"/>
      <c r="J846" s="211"/>
      <c r="K846" s="222"/>
    </row>
    <row r="847" spans="1:11">
      <c r="A847" s="684" t="s">
        <v>1152</v>
      </c>
      <c r="B847" s="685"/>
      <c r="C847" s="686"/>
      <c r="D847" s="199" t="s">
        <v>716</v>
      </c>
      <c r="E847" s="148" t="s">
        <v>81</v>
      </c>
      <c r="F847" s="125">
        <v>12000</v>
      </c>
      <c r="G847" s="18"/>
      <c r="H847" s="114">
        <f t="shared" si="50"/>
        <v>12600</v>
      </c>
      <c r="I847" s="125">
        <v>10470</v>
      </c>
      <c r="J847" s="181">
        <f t="shared" si="51"/>
        <v>1.1499999999999999</v>
      </c>
      <c r="K847" s="112">
        <v>12</v>
      </c>
    </row>
    <row r="848" spans="1:11">
      <c r="A848" s="684" t="s">
        <v>1153</v>
      </c>
      <c r="B848" s="685"/>
      <c r="C848" s="686"/>
      <c r="D848" s="202" t="s">
        <v>717</v>
      </c>
      <c r="E848" s="148" t="s">
        <v>81</v>
      </c>
      <c r="F848" s="125">
        <v>14000</v>
      </c>
      <c r="G848" s="18"/>
      <c r="H848" s="114">
        <f t="shared" si="50"/>
        <v>14700</v>
      </c>
      <c r="I848" s="125">
        <v>13070</v>
      </c>
      <c r="J848" s="181">
        <f t="shared" si="51"/>
        <v>1.07</v>
      </c>
      <c r="K848" s="112">
        <v>14</v>
      </c>
    </row>
    <row r="849" spans="1:11">
      <c r="A849" s="684" t="s">
        <v>1154</v>
      </c>
      <c r="B849" s="685"/>
      <c r="C849" s="686"/>
      <c r="D849" s="198" t="s">
        <v>718</v>
      </c>
      <c r="E849" s="148" t="s">
        <v>81</v>
      </c>
      <c r="F849" s="125">
        <v>20000</v>
      </c>
      <c r="G849" s="18"/>
      <c r="H849" s="114">
        <f t="shared" si="50"/>
        <v>21000</v>
      </c>
      <c r="I849" s="125">
        <v>16142</v>
      </c>
      <c r="J849" s="181">
        <f t="shared" si="51"/>
        <v>1.24</v>
      </c>
      <c r="K849" s="112">
        <v>21</v>
      </c>
    </row>
    <row r="850" spans="1:11">
      <c r="A850" s="687" t="s">
        <v>1155</v>
      </c>
      <c r="B850" s="688"/>
      <c r="C850" s="688"/>
      <c r="D850" s="691" t="s">
        <v>885</v>
      </c>
      <c r="E850" s="691"/>
      <c r="F850" s="691"/>
      <c r="G850" s="129"/>
      <c r="H850" s="208"/>
      <c r="I850" s="209"/>
      <c r="J850" s="209"/>
      <c r="K850" s="221"/>
    </row>
    <row r="851" spans="1:11">
      <c r="A851" s="689"/>
      <c r="B851" s="690"/>
      <c r="C851" s="690"/>
      <c r="D851" s="692" t="s">
        <v>886</v>
      </c>
      <c r="E851" s="692"/>
      <c r="F851" s="692"/>
      <c r="G851" s="100"/>
      <c r="H851" s="210"/>
      <c r="I851" s="211"/>
      <c r="J851" s="211"/>
      <c r="K851" s="222"/>
    </row>
    <row r="852" spans="1:11">
      <c r="A852" s="684" t="s">
        <v>1156</v>
      </c>
      <c r="B852" s="685"/>
      <c r="C852" s="686"/>
      <c r="D852" s="199" t="s">
        <v>716</v>
      </c>
      <c r="E852" s="148" t="s">
        <v>81</v>
      </c>
      <c r="F852" s="125">
        <v>12500</v>
      </c>
      <c r="G852" s="18"/>
      <c r="H852" s="114">
        <f t="shared" si="50"/>
        <v>13125</v>
      </c>
      <c r="I852" s="125">
        <v>10968</v>
      </c>
      <c r="J852" s="181">
        <f t="shared" si="51"/>
        <v>1.1399999999999999</v>
      </c>
      <c r="K852" s="112">
        <v>12</v>
      </c>
    </row>
    <row r="853" spans="1:11">
      <c r="A853" s="684" t="s">
        <v>1157</v>
      </c>
      <c r="B853" s="685"/>
      <c r="C853" s="686"/>
      <c r="D853" s="199" t="s">
        <v>717</v>
      </c>
      <c r="E853" s="148" t="s">
        <v>81</v>
      </c>
      <c r="F853" s="125">
        <v>14500</v>
      </c>
      <c r="G853" s="18"/>
      <c r="H853" s="114">
        <f t="shared" si="50"/>
        <v>15225</v>
      </c>
      <c r="I853" s="125">
        <v>13731</v>
      </c>
      <c r="J853" s="181">
        <f t="shared" si="51"/>
        <v>1.06</v>
      </c>
      <c r="K853" s="112">
        <v>14</v>
      </c>
    </row>
    <row r="854" spans="1:11">
      <c r="A854" s="684" t="s">
        <v>1158</v>
      </c>
      <c r="B854" s="685"/>
      <c r="C854" s="686"/>
      <c r="D854" s="199" t="s">
        <v>718</v>
      </c>
      <c r="E854" s="148" t="s">
        <v>81</v>
      </c>
      <c r="F854" s="125">
        <v>21500</v>
      </c>
      <c r="G854" s="18"/>
      <c r="H854" s="114">
        <f t="shared" si="50"/>
        <v>22575</v>
      </c>
      <c r="I854" s="125">
        <v>16291</v>
      </c>
      <c r="J854" s="181">
        <f t="shared" si="51"/>
        <v>1.32</v>
      </c>
      <c r="K854" s="112">
        <v>21</v>
      </c>
    </row>
    <row r="855" spans="1:11">
      <c r="A855" s="671" t="s">
        <v>1159</v>
      </c>
      <c r="B855" s="672"/>
      <c r="C855" s="200"/>
      <c r="D855" s="608" t="s">
        <v>873</v>
      </c>
      <c r="E855" s="608"/>
      <c r="F855" s="608"/>
      <c r="G855" s="120"/>
      <c r="H855" s="188"/>
      <c r="I855" s="189"/>
      <c r="J855" s="189"/>
      <c r="K855" s="207"/>
    </row>
    <row r="856" spans="1:11">
      <c r="A856" s="671" t="s">
        <v>1160</v>
      </c>
      <c r="B856" s="672"/>
      <c r="C856" s="683"/>
      <c r="D856" s="198" t="s">
        <v>197</v>
      </c>
      <c r="E856" s="148" t="s">
        <v>81</v>
      </c>
      <c r="F856" s="125">
        <v>15000</v>
      </c>
      <c r="G856" s="18"/>
      <c r="H856" s="114">
        <f t="shared" si="50"/>
        <v>15750</v>
      </c>
      <c r="I856" s="125">
        <v>12000</v>
      </c>
      <c r="J856" s="181">
        <f t="shared" si="51"/>
        <v>1.25</v>
      </c>
      <c r="K856" s="112">
        <v>10</v>
      </c>
    </row>
    <row r="857" spans="1:11">
      <c r="A857" s="671" t="s">
        <v>1161</v>
      </c>
      <c r="B857" s="672"/>
      <c r="C857" s="200"/>
      <c r="D857" s="608" t="s">
        <v>1162</v>
      </c>
      <c r="E857" s="608"/>
      <c r="F857" s="608"/>
      <c r="G857" s="120"/>
      <c r="H857" s="188"/>
      <c r="I857" s="189"/>
      <c r="J857" s="189"/>
      <c r="K857" s="207"/>
    </row>
    <row r="858" spans="1:11">
      <c r="A858" s="671" t="s">
        <v>1163</v>
      </c>
      <c r="B858" s="672"/>
      <c r="C858" s="683"/>
      <c r="D858" s="203" t="s">
        <v>1164</v>
      </c>
      <c r="E858" s="148" t="s">
        <v>81</v>
      </c>
      <c r="F858" s="204">
        <v>25000</v>
      </c>
      <c r="G858" s="18"/>
      <c r="H858" s="114">
        <f t="shared" si="50"/>
        <v>26250</v>
      </c>
      <c r="I858" s="204">
        <v>18000</v>
      </c>
      <c r="J858" s="181">
        <f t="shared" si="51"/>
        <v>1.39</v>
      </c>
      <c r="K858" s="112">
        <v>10</v>
      </c>
    </row>
    <row r="859" spans="1:11">
      <c r="A859" s="671" t="s">
        <v>1165</v>
      </c>
      <c r="B859" s="672"/>
      <c r="C859" s="683"/>
      <c r="D859" s="203" t="s">
        <v>1166</v>
      </c>
      <c r="E859" s="148" t="s">
        <v>81</v>
      </c>
      <c r="F859" s="204">
        <v>35000</v>
      </c>
      <c r="G859" s="18"/>
      <c r="H859" s="114">
        <f t="shared" si="50"/>
        <v>36750</v>
      </c>
      <c r="I859" s="204">
        <v>25000</v>
      </c>
      <c r="J859" s="181">
        <f t="shared" si="51"/>
        <v>1.4</v>
      </c>
      <c r="K859" s="112">
        <v>14</v>
      </c>
    </row>
    <row r="860" spans="1:11">
      <c r="A860" s="671" t="s">
        <v>1167</v>
      </c>
      <c r="B860" s="672"/>
      <c r="C860" s="683"/>
      <c r="D860" s="203" t="s">
        <v>1168</v>
      </c>
      <c r="E860" s="148" t="s">
        <v>81</v>
      </c>
      <c r="F860" s="204">
        <v>60000</v>
      </c>
      <c r="G860" s="18"/>
      <c r="H860" s="114">
        <f t="shared" si="50"/>
        <v>63000</v>
      </c>
      <c r="I860" s="204">
        <v>45000</v>
      </c>
      <c r="J860" s="181">
        <f t="shared" si="51"/>
        <v>1.33</v>
      </c>
      <c r="K860" s="112">
        <v>18</v>
      </c>
    </row>
    <row r="861" spans="1:11">
      <c r="A861" s="671" t="s">
        <v>1169</v>
      </c>
      <c r="B861" s="672"/>
      <c r="C861" s="145"/>
      <c r="D861" s="613" t="s">
        <v>1336</v>
      </c>
      <c r="E861" s="613"/>
      <c r="F861" s="613"/>
      <c r="G861" s="120"/>
      <c r="H861" s="188"/>
      <c r="I861" s="189"/>
      <c r="J861" s="189"/>
      <c r="K861" s="207"/>
    </row>
    <row r="862" spans="1:11">
      <c r="A862" s="671" t="s">
        <v>1170</v>
      </c>
      <c r="B862" s="672"/>
      <c r="C862" s="683"/>
      <c r="D862" s="151" t="s">
        <v>1171</v>
      </c>
      <c r="E862" s="148" t="s">
        <v>81</v>
      </c>
      <c r="F862" s="152">
        <v>500</v>
      </c>
      <c r="G862" s="18"/>
      <c r="H862" s="114">
        <f t="shared" si="50"/>
        <v>525</v>
      </c>
      <c r="I862" s="152">
        <v>500</v>
      </c>
      <c r="J862" s="181">
        <f t="shared" si="51"/>
        <v>1</v>
      </c>
      <c r="K862" s="112"/>
    </row>
    <row r="863" spans="1:11">
      <c r="A863" s="671" t="s">
        <v>1172</v>
      </c>
      <c r="B863" s="672"/>
      <c r="C863" s="683"/>
      <c r="D863" s="151" t="s">
        <v>549</v>
      </c>
      <c r="E863" s="148" t="s">
        <v>81</v>
      </c>
      <c r="F863" s="205">
        <v>600</v>
      </c>
      <c r="G863" s="18"/>
      <c r="H863" s="114">
        <f t="shared" si="50"/>
        <v>630</v>
      </c>
      <c r="I863" s="205">
        <v>600</v>
      </c>
      <c r="J863" s="181">
        <f t="shared" si="51"/>
        <v>1</v>
      </c>
      <c r="K863" s="112"/>
    </row>
    <row r="864" spans="1:11">
      <c r="A864" s="671" t="s">
        <v>1173</v>
      </c>
      <c r="B864" s="672"/>
      <c r="C864" s="683"/>
      <c r="D864" s="151" t="s">
        <v>790</v>
      </c>
      <c r="E864" s="148" t="s">
        <v>81</v>
      </c>
      <c r="F864" s="205">
        <v>300</v>
      </c>
      <c r="G864" s="18"/>
      <c r="H864" s="114">
        <f t="shared" si="50"/>
        <v>315</v>
      </c>
      <c r="I864" s="205">
        <v>250</v>
      </c>
      <c r="J864" s="181">
        <f t="shared" si="51"/>
        <v>1.2</v>
      </c>
      <c r="K864" s="112"/>
    </row>
    <row r="865" spans="1:11">
      <c r="A865" s="661" t="s">
        <v>1471</v>
      </c>
      <c r="B865" s="662"/>
      <c r="C865" s="145"/>
      <c r="D865" s="613" t="s">
        <v>606</v>
      </c>
      <c r="E865" s="613"/>
      <c r="F865" s="613"/>
      <c r="G865" s="120"/>
      <c r="H865" s="188"/>
      <c r="I865" s="189"/>
      <c r="J865" s="189"/>
      <c r="K865" s="207"/>
    </row>
    <row r="866" spans="1:11" ht="26.4">
      <c r="A866" s="671" t="s">
        <v>1472</v>
      </c>
      <c r="B866" s="672"/>
      <c r="C866" s="683"/>
      <c r="D866" s="274" t="s">
        <v>807</v>
      </c>
      <c r="E866" s="148" t="s">
        <v>587</v>
      </c>
      <c r="F866" s="206">
        <v>700</v>
      </c>
      <c r="G866" s="18"/>
      <c r="H866" s="114">
        <f t="shared" si="50"/>
        <v>735</v>
      </c>
      <c r="I866" s="206">
        <v>700</v>
      </c>
      <c r="J866" s="181">
        <f t="shared" si="51"/>
        <v>1</v>
      </c>
      <c r="K866" s="112"/>
    </row>
    <row r="867" spans="1:11" ht="26.4">
      <c r="A867" s="671" t="s">
        <v>1473</v>
      </c>
      <c r="B867" s="672"/>
      <c r="C867" s="683"/>
      <c r="D867" s="274" t="s">
        <v>804</v>
      </c>
      <c r="E867" s="148" t="s">
        <v>805</v>
      </c>
      <c r="F867" s="205">
        <v>250</v>
      </c>
      <c r="G867" s="18"/>
      <c r="H867" s="114">
        <f t="shared" si="50"/>
        <v>263</v>
      </c>
      <c r="I867" s="205">
        <v>120</v>
      </c>
      <c r="J867" s="181">
        <f t="shared" si="51"/>
        <v>2.08</v>
      </c>
      <c r="K867" s="112"/>
    </row>
    <row r="868" spans="1:11">
      <c r="A868" s="252" t="s">
        <v>919</v>
      </c>
      <c r="B868" s="253"/>
      <c r="C868" s="89"/>
      <c r="D868" s="629" t="s">
        <v>719</v>
      </c>
      <c r="E868" s="629"/>
      <c r="F868" s="629"/>
      <c r="G868" s="41"/>
      <c r="H868" s="188"/>
      <c r="I868" s="189"/>
      <c r="J868" s="189"/>
      <c r="K868" s="190"/>
    </row>
    <row r="869" spans="1:11">
      <c r="A869" s="661" t="s">
        <v>1464</v>
      </c>
      <c r="B869" s="662"/>
      <c r="C869" s="101"/>
      <c r="D869" s="642" t="s">
        <v>873</v>
      </c>
      <c r="E869" s="642"/>
      <c r="F869" s="642"/>
      <c r="G869" s="21"/>
      <c r="H869" s="223"/>
      <c r="I869" s="224"/>
      <c r="J869" s="224"/>
      <c r="K869" s="272"/>
    </row>
    <row r="870" spans="1:11" ht="26.4">
      <c r="A870" s="661" t="s">
        <v>1465</v>
      </c>
      <c r="B870" s="662"/>
      <c r="C870" s="663"/>
      <c r="D870" s="29" t="s">
        <v>720</v>
      </c>
      <c r="E870" s="148" t="s">
        <v>81</v>
      </c>
      <c r="F870" s="26">
        <v>23800</v>
      </c>
      <c r="G870" s="18"/>
      <c r="H870" s="114">
        <f t="shared" ref="H870:H875" si="52">F870*105%</f>
        <v>24990</v>
      </c>
      <c r="I870" s="26">
        <v>16500</v>
      </c>
      <c r="J870" s="181">
        <f t="shared" ref="J870:J875" si="53">F870/I870</f>
        <v>1.44</v>
      </c>
      <c r="K870" s="112"/>
    </row>
    <row r="871" spans="1:11" ht="52.8">
      <c r="A871" s="661" t="s">
        <v>1466</v>
      </c>
      <c r="B871" s="662"/>
      <c r="C871" s="663"/>
      <c r="D871" s="77" t="s">
        <v>721</v>
      </c>
      <c r="E871" s="148" t="s">
        <v>81</v>
      </c>
      <c r="F871" s="26">
        <v>20000</v>
      </c>
      <c r="G871" s="18"/>
      <c r="H871" s="114">
        <f t="shared" si="52"/>
        <v>21000</v>
      </c>
      <c r="I871" s="26">
        <v>15100</v>
      </c>
      <c r="J871" s="181">
        <f t="shared" si="53"/>
        <v>1.32</v>
      </c>
      <c r="K871" s="112"/>
    </row>
    <row r="872" spans="1:11">
      <c r="A872" s="661" t="s">
        <v>1467</v>
      </c>
      <c r="B872" s="662"/>
      <c r="C872" s="663"/>
      <c r="D872" s="77" t="s">
        <v>722</v>
      </c>
      <c r="E872" s="148" t="s">
        <v>81</v>
      </c>
      <c r="F872" s="26">
        <v>19200</v>
      </c>
      <c r="G872" s="18"/>
      <c r="H872" s="114">
        <f t="shared" si="52"/>
        <v>20160</v>
      </c>
      <c r="I872" s="26">
        <v>16000</v>
      </c>
      <c r="J872" s="181">
        <f t="shared" si="53"/>
        <v>1.2</v>
      </c>
      <c r="K872" s="112"/>
    </row>
    <row r="873" spans="1:11">
      <c r="A873" s="661" t="s">
        <v>779</v>
      </c>
      <c r="B873" s="662"/>
      <c r="C873" s="191"/>
      <c r="D873" s="565" t="s">
        <v>1162</v>
      </c>
      <c r="E873" s="565"/>
      <c r="F873" s="565"/>
      <c r="G873" s="82"/>
      <c r="H873" s="188"/>
      <c r="I873" s="189"/>
      <c r="J873" s="189"/>
      <c r="K873" s="190"/>
    </row>
    <row r="874" spans="1:11">
      <c r="A874" s="661" t="s">
        <v>780</v>
      </c>
      <c r="B874" s="662"/>
      <c r="C874" s="663"/>
      <c r="D874" s="14" t="s">
        <v>826</v>
      </c>
      <c r="E874" s="148" t="s">
        <v>81</v>
      </c>
      <c r="F874" s="26">
        <v>40000</v>
      </c>
      <c r="G874" s="28"/>
      <c r="H874" s="114">
        <f>F874*105%</f>
        <v>42000</v>
      </c>
      <c r="I874" s="26">
        <v>40000</v>
      </c>
      <c r="J874" s="181">
        <f>F874/I874</f>
        <v>1</v>
      </c>
      <c r="K874" s="190"/>
    </row>
    <row r="875" spans="1:11">
      <c r="A875" s="661" t="s">
        <v>789</v>
      </c>
      <c r="B875" s="662"/>
      <c r="C875" s="663"/>
      <c r="D875" s="14" t="s">
        <v>827</v>
      </c>
      <c r="E875" s="148" t="s">
        <v>81</v>
      </c>
      <c r="F875" s="26">
        <v>50000</v>
      </c>
      <c r="G875" s="28"/>
      <c r="H875" s="114">
        <f t="shared" si="52"/>
        <v>52500</v>
      </c>
      <c r="I875" s="26">
        <v>40000</v>
      </c>
      <c r="J875" s="181">
        <f t="shared" si="53"/>
        <v>1.25</v>
      </c>
      <c r="K875" s="112"/>
    </row>
    <row r="876" spans="1:11">
      <c r="A876" s="661" t="s">
        <v>798</v>
      </c>
      <c r="B876" s="662"/>
      <c r="C876" s="145"/>
      <c r="D876" s="613" t="s">
        <v>1336</v>
      </c>
      <c r="E876" s="613"/>
      <c r="F876" s="613"/>
      <c r="G876" s="120"/>
      <c r="H876" s="188"/>
      <c r="I876" s="189"/>
      <c r="J876" s="189"/>
      <c r="K876" s="207"/>
    </row>
    <row r="877" spans="1:11">
      <c r="A877" s="671" t="s">
        <v>1326</v>
      </c>
      <c r="B877" s="672"/>
      <c r="C877" s="683"/>
      <c r="D877" s="151" t="s">
        <v>1468</v>
      </c>
      <c r="E877" s="148" t="s">
        <v>81</v>
      </c>
      <c r="F877" s="152">
        <v>500</v>
      </c>
      <c r="G877" s="18"/>
      <c r="H877" s="114">
        <f>F877*105%</f>
        <v>525</v>
      </c>
      <c r="I877" s="152">
        <v>500</v>
      </c>
      <c r="J877" s="181">
        <f>F877/I877</f>
        <v>1</v>
      </c>
      <c r="K877" s="112"/>
    </row>
    <row r="878" spans="1:11">
      <c r="A878" s="671" t="s">
        <v>1327</v>
      </c>
      <c r="B878" s="672"/>
      <c r="C878" s="683"/>
      <c r="D878" s="151" t="s">
        <v>1412</v>
      </c>
      <c r="E878" s="148" t="s">
        <v>81</v>
      </c>
      <c r="F878" s="205">
        <v>700</v>
      </c>
      <c r="G878" s="18"/>
      <c r="H878" s="114">
        <f>F878*105%</f>
        <v>735</v>
      </c>
      <c r="I878" s="205">
        <v>600</v>
      </c>
      <c r="J878" s="181">
        <f>F878/I878</f>
        <v>1.17</v>
      </c>
      <c r="K878" s="112"/>
    </row>
    <row r="879" spans="1:11">
      <c r="A879" s="671" t="s">
        <v>1328</v>
      </c>
      <c r="B879" s="672"/>
      <c r="C879" s="683"/>
      <c r="D879" s="151" t="s">
        <v>790</v>
      </c>
      <c r="E879" s="148" t="s">
        <v>81</v>
      </c>
      <c r="F879" s="205">
        <v>300</v>
      </c>
      <c r="G879" s="18"/>
      <c r="H879" s="114">
        <f>F879*105%</f>
        <v>315</v>
      </c>
      <c r="I879" s="125">
        <v>250</v>
      </c>
      <c r="J879" s="181">
        <f>F879/I879</f>
        <v>1.2</v>
      </c>
      <c r="K879" s="112"/>
    </row>
    <row r="880" spans="1:11">
      <c r="A880" s="252" t="s">
        <v>723</v>
      </c>
      <c r="B880" s="253"/>
      <c r="C880" s="10"/>
      <c r="D880" s="574" t="s">
        <v>724</v>
      </c>
      <c r="E880" s="574"/>
      <c r="F880" s="574"/>
      <c r="G880" s="41"/>
      <c r="H880" s="185"/>
      <c r="I880" s="186"/>
      <c r="J880" s="186"/>
      <c r="K880" s="187"/>
    </row>
    <row r="881" spans="1:11">
      <c r="A881" s="671" t="s">
        <v>1174</v>
      </c>
      <c r="B881" s="672"/>
      <c r="C881" s="145"/>
      <c r="D881" s="613" t="s">
        <v>873</v>
      </c>
      <c r="E881" s="613"/>
      <c r="F881" s="613"/>
      <c r="G881" s="21"/>
      <c r="H881" s="215"/>
      <c r="I881" s="216"/>
      <c r="J881" s="216"/>
      <c r="K881" s="217"/>
    </row>
    <row r="882" spans="1:11">
      <c r="A882" s="671" t="s">
        <v>1175</v>
      </c>
      <c r="B882" s="672"/>
      <c r="C882" s="683"/>
      <c r="D882" s="124" t="s">
        <v>725</v>
      </c>
      <c r="E882" s="148" t="s">
        <v>81</v>
      </c>
      <c r="F882" s="125">
        <v>25000</v>
      </c>
      <c r="G882" s="18"/>
      <c r="H882" s="114">
        <f t="shared" ref="H882:H912" si="54">F882*105%</f>
        <v>26250</v>
      </c>
      <c r="I882" s="125">
        <v>16500</v>
      </c>
      <c r="J882" s="181">
        <f t="shared" ref="J882:J912" si="55">F882/I882</f>
        <v>1.52</v>
      </c>
      <c r="K882" s="112">
        <v>16</v>
      </c>
    </row>
    <row r="883" spans="1:11">
      <c r="A883" s="671" t="s">
        <v>1176</v>
      </c>
      <c r="B883" s="672"/>
      <c r="C883" s="683"/>
      <c r="D883" s="124" t="s">
        <v>726</v>
      </c>
      <c r="E883" s="148" t="s">
        <v>81</v>
      </c>
      <c r="F883" s="125">
        <v>22500</v>
      </c>
      <c r="G883" s="18"/>
      <c r="H883" s="114">
        <f t="shared" si="54"/>
        <v>23625</v>
      </c>
      <c r="I883" s="125">
        <v>19500</v>
      </c>
      <c r="J883" s="181">
        <f t="shared" si="55"/>
        <v>1.1499999999999999</v>
      </c>
      <c r="K883" s="112">
        <v>14</v>
      </c>
    </row>
    <row r="884" spans="1:11">
      <c r="A884" s="671" t="s">
        <v>1177</v>
      </c>
      <c r="B884" s="672"/>
      <c r="C884" s="683"/>
      <c r="D884" s="124" t="s">
        <v>727</v>
      </c>
      <c r="E884" s="148" t="s">
        <v>81</v>
      </c>
      <c r="F884" s="125">
        <v>22000</v>
      </c>
      <c r="G884" s="18"/>
      <c r="H884" s="114">
        <f t="shared" si="54"/>
        <v>23100</v>
      </c>
      <c r="I884" s="125">
        <v>18500</v>
      </c>
      <c r="J884" s="181">
        <f t="shared" si="55"/>
        <v>1.19</v>
      </c>
      <c r="K884" s="112">
        <v>14</v>
      </c>
    </row>
    <row r="885" spans="1:11">
      <c r="A885" s="671" t="s">
        <v>1178</v>
      </c>
      <c r="B885" s="672"/>
      <c r="C885" s="227"/>
      <c r="D885" s="651" t="s">
        <v>667</v>
      </c>
      <c r="E885" s="651"/>
      <c r="F885" s="651"/>
      <c r="G885" s="21"/>
      <c r="H885" s="188"/>
      <c r="I885" s="189"/>
      <c r="J885" s="189"/>
      <c r="K885" s="190"/>
    </row>
    <row r="886" spans="1:11">
      <c r="A886" s="671" t="s">
        <v>1179</v>
      </c>
      <c r="B886" s="672"/>
      <c r="C886" s="683"/>
      <c r="D886" s="228" t="s">
        <v>728</v>
      </c>
      <c r="E886" s="229" t="s">
        <v>170</v>
      </c>
      <c r="F886" s="233">
        <v>900</v>
      </c>
      <c r="G886" s="18"/>
      <c r="H886" s="114">
        <f t="shared" si="54"/>
        <v>945</v>
      </c>
      <c r="I886" s="230">
        <v>850</v>
      </c>
      <c r="J886" s="181">
        <f t="shared" si="55"/>
        <v>1.06</v>
      </c>
      <c r="K886" s="112"/>
    </row>
    <row r="887" spans="1:11">
      <c r="A887" s="671" t="s">
        <v>1180</v>
      </c>
      <c r="B887" s="672"/>
      <c r="C887" s="683"/>
      <c r="D887" s="124" t="s">
        <v>1101</v>
      </c>
      <c r="E887" s="231" t="s">
        <v>170</v>
      </c>
      <c r="F887" s="125">
        <v>850</v>
      </c>
      <c r="G887" s="18"/>
      <c r="H887" s="114">
        <f t="shared" si="54"/>
        <v>893</v>
      </c>
      <c r="I887" s="192">
        <v>750</v>
      </c>
      <c r="J887" s="181">
        <f t="shared" si="55"/>
        <v>1.1299999999999999</v>
      </c>
      <c r="K887" s="112"/>
    </row>
    <row r="888" spans="1:11">
      <c r="A888" s="671" t="s">
        <v>1181</v>
      </c>
      <c r="B888" s="672"/>
      <c r="C888" s="683"/>
      <c r="D888" s="124" t="s">
        <v>729</v>
      </c>
      <c r="E888" s="231" t="s">
        <v>170</v>
      </c>
      <c r="F888" s="125">
        <v>900</v>
      </c>
      <c r="G888" s="18"/>
      <c r="H888" s="114">
        <f t="shared" si="54"/>
        <v>945</v>
      </c>
      <c r="I888" s="192">
        <v>800</v>
      </c>
      <c r="J888" s="181">
        <f t="shared" si="55"/>
        <v>1.1299999999999999</v>
      </c>
      <c r="K888" s="112"/>
    </row>
    <row r="889" spans="1:11">
      <c r="A889" s="671" t="s">
        <v>1182</v>
      </c>
      <c r="B889" s="672"/>
      <c r="C889" s="683"/>
      <c r="D889" s="124" t="s">
        <v>730</v>
      </c>
      <c r="E889" s="231" t="s">
        <v>170</v>
      </c>
      <c r="F889" s="125">
        <v>900</v>
      </c>
      <c r="G889" s="18"/>
      <c r="H889" s="114">
        <f t="shared" si="54"/>
        <v>945</v>
      </c>
      <c r="I889" s="192">
        <v>870</v>
      </c>
      <c r="J889" s="181">
        <f t="shared" si="55"/>
        <v>1.03</v>
      </c>
      <c r="K889" s="112"/>
    </row>
    <row r="890" spans="1:11">
      <c r="A890" s="671" t="s">
        <v>1183</v>
      </c>
      <c r="B890" s="672"/>
      <c r="C890" s="683"/>
      <c r="D890" s="124" t="s">
        <v>731</v>
      </c>
      <c r="E890" s="231" t="s">
        <v>170</v>
      </c>
      <c r="F890" s="125">
        <v>950</v>
      </c>
      <c r="G890" s="18"/>
      <c r="H890" s="114">
        <f t="shared" si="54"/>
        <v>998</v>
      </c>
      <c r="I890" s="192">
        <v>950</v>
      </c>
      <c r="J890" s="181">
        <f t="shared" si="55"/>
        <v>1</v>
      </c>
      <c r="K890" s="112"/>
    </row>
    <row r="891" spans="1:11">
      <c r="A891" s="671" t="s">
        <v>1184</v>
      </c>
      <c r="B891" s="672"/>
      <c r="C891" s="683"/>
      <c r="D891" s="124" t="s">
        <v>732</v>
      </c>
      <c r="E891" s="231" t="s">
        <v>170</v>
      </c>
      <c r="F891" s="125">
        <v>1000</v>
      </c>
      <c r="G891" s="18"/>
      <c r="H891" s="114">
        <f t="shared" si="54"/>
        <v>1050</v>
      </c>
      <c r="I891" s="125">
        <v>1000</v>
      </c>
      <c r="J891" s="181">
        <f t="shared" si="55"/>
        <v>1</v>
      </c>
      <c r="K891" s="112"/>
    </row>
    <row r="892" spans="1:11">
      <c r="A892" s="671" t="s">
        <v>1185</v>
      </c>
      <c r="B892" s="672"/>
      <c r="C892" s="683"/>
      <c r="D892" s="124" t="s">
        <v>733</v>
      </c>
      <c r="E892" s="231" t="s">
        <v>170</v>
      </c>
      <c r="F892" s="125">
        <v>1050</v>
      </c>
      <c r="G892" s="18"/>
      <c r="H892" s="114">
        <f t="shared" si="54"/>
        <v>1103</v>
      </c>
      <c r="I892" s="125">
        <v>1000</v>
      </c>
      <c r="J892" s="181">
        <f t="shared" si="55"/>
        <v>1.05</v>
      </c>
      <c r="K892" s="112"/>
    </row>
    <row r="893" spans="1:11">
      <c r="A893" s="671" t="s">
        <v>1186</v>
      </c>
      <c r="B893" s="672"/>
      <c r="C893" s="683"/>
      <c r="D893" s="124" t="s">
        <v>734</v>
      </c>
      <c r="E893" s="231" t="s">
        <v>170</v>
      </c>
      <c r="F893" s="125">
        <v>1150</v>
      </c>
      <c r="G893" s="18"/>
      <c r="H893" s="114">
        <f t="shared" si="54"/>
        <v>1208</v>
      </c>
      <c r="I893" s="125">
        <v>1200</v>
      </c>
      <c r="J893" s="181">
        <f t="shared" si="55"/>
        <v>0.96</v>
      </c>
      <c r="K893" s="112"/>
    </row>
    <row r="894" spans="1:11">
      <c r="A894" s="671" t="s">
        <v>1187</v>
      </c>
      <c r="B894" s="672"/>
      <c r="C894" s="683"/>
      <c r="D894" s="124" t="s">
        <v>735</v>
      </c>
      <c r="E894" s="231" t="s">
        <v>170</v>
      </c>
      <c r="F894" s="125">
        <v>1300</v>
      </c>
      <c r="G894" s="18"/>
      <c r="H894" s="114">
        <f t="shared" si="54"/>
        <v>1365</v>
      </c>
      <c r="I894" s="125">
        <v>1300</v>
      </c>
      <c r="J894" s="181">
        <f t="shared" si="55"/>
        <v>1</v>
      </c>
      <c r="K894" s="112"/>
    </row>
    <row r="895" spans="1:11">
      <c r="A895" s="671" t="s">
        <v>1188</v>
      </c>
      <c r="B895" s="672"/>
      <c r="C895" s="683"/>
      <c r="D895" s="124" t="s">
        <v>736</v>
      </c>
      <c r="E895" s="231" t="s">
        <v>170</v>
      </c>
      <c r="F895" s="125">
        <v>1050</v>
      </c>
      <c r="G895" s="18"/>
      <c r="H895" s="114">
        <f t="shared" si="54"/>
        <v>1103</v>
      </c>
      <c r="I895" s="192">
        <v>950</v>
      </c>
      <c r="J895" s="181">
        <f t="shared" si="55"/>
        <v>1.1100000000000001</v>
      </c>
      <c r="K895" s="112"/>
    </row>
    <row r="896" spans="1:11">
      <c r="A896" s="671" t="s">
        <v>1189</v>
      </c>
      <c r="B896" s="672"/>
      <c r="C896" s="145"/>
      <c r="D896" s="613" t="s">
        <v>77</v>
      </c>
      <c r="E896" s="613"/>
      <c r="F896" s="613"/>
      <c r="G896" s="21"/>
      <c r="H896" s="188"/>
      <c r="I896" s="189"/>
      <c r="J896" s="189"/>
      <c r="K896" s="207"/>
    </row>
    <row r="897" spans="1:11">
      <c r="A897" s="671" t="s">
        <v>1190</v>
      </c>
      <c r="B897" s="672"/>
      <c r="C897" s="683"/>
      <c r="D897" s="151" t="s">
        <v>737</v>
      </c>
      <c r="E897" s="231" t="s">
        <v>81</v>
      </c>
      <c r="F897" s="153">
        <v>100</v>
      </c>
      <c r="G897" s="18"/>
      <c r="H897" s="114">
        <f t="shared" si="54"/>
        <v>105</v>
      </c>
      <c r="I897" s="192">
        <v>100</v>
      </c>
      <c r="J897" s="181">
        <f t="shared" si="55"/>
        <v>1</v>
      </c>
      <c r="K897" s="112"/>
    </row>
    <row r="898" spans="1:11">
      <c r="A898" s="671" t="s">
        <v>1191</v>
      </c>
      <c r="B898" s="672"/>
      <c r="C898" s="683"/>
      <c r="D898" s="151" t="s">
        <v>738</v>
      </c>
      <c r="E898" s="231" t="s">
        <v>81</v>
      </c>
      <c r="F898" s="153">
        <v>250</v>
      </c>
      <c r="G898" s="18"/>
      <c r="H898" s="114">
        <f t="shared" si="54"/>
        <v>263</v>
      </c>
      <c r="I898" s="192">
        <v>250</v>
      </c>
      <c r="J898" s="181">
        <f t="shared" si="55"/>
        <v>1</v>
      </c>
      <c r="K898" s="112"/>
    </row>
    <row r="899" spans="1:11">
      <c r="A899" s="671" t="s">
        <v>1192</v>
      </c>
      <c r="B899" s="672"/>
      <c r="C899" s="683"/>
      <c r="D899" s="124" t="s">
        <v>741</v>
      </c>
      <c r="E899" s="232" t="s">
        <v>81</v>
      </c>
      <c r="F899" s="153">
        <v>400</v>
      </c>
      <c r="G899" s="18"/>
      <c r="H899" s="114">
        <f t="shared" si="54"/>
        <v>420</v>
      </c>
      <c r="I899" s="192">
        <v>400</v>
      </c>
      <c r="J899" s="181">
        <f t="shared" si="55"/>
        <v>1</v>
      </c>
      <c r="K899" s="112"/>
    </row>
    <row r="900" spans="1:11">
      <c r="A900" s="671" t="s">
        <v>1193</v>
      </c>
      <c r="B900" s="672"/>
      <c r="C900" s="683"/>
      <c r="D900" s="124" t="s">
        <v>1194</v>
      </c>
      <c r="E900" s="232" t="s">
        <v>81</v>
      </c>
      <c r="F900" s="153">
        <v>90</v>
      </c>
      <c r="G900" s="18"/>
      <c r="H900" s="114">
        <f t="shared" si="54"/>
        <v>95</v>
      </c>
      <c r="I900" s="192">
        <v>90</v>
      </c>
      <c r="J900" s="181">
        <f t="shared" si="55"/>
        <v>1</v>
      </c>
      <c r="K900" s="112"/>
    </row>
    <row r="901" spans="1:11">
      <c r="A901" s="671" t="s">
        <v>1195</v>
      </c>
      <c r="B901" s="672"/>
      <c r="C901" s="683"/>
      <c r="D901" s="124" t="s">
        <v>80</v>
      </c>
      <c r="E901" s="231" t="s">
        <v>81</v>
      </c>
      <c r="F901" s="153">
        <v>120</v>
      </c>
      <c r="G901" s="18"/>
      <c r="H901" s="114">
        <f t="shared" si="54"/>
        <v>126</v>
      </c>
      <c r="I901" s="192">
        <v>120</v>
      </c>
      <c r="J901" s="181">
        <f t="shared" si="55"/>
        <v>1</v>
      </c>
      <c r="K901" s="112"/>
    </row>
    <row r="902" spans="1:11">
      <c r="A902" s="671" t="s">
        <v>1196</v>
      </c>
      <c r="B902" s="672"/>
      <c r="C902" s="227"/>
      <c r="D902" s="651" t="s">
        <v>742</v>
      </c>
      <c r="E902" s="651"/>
      <c r="F902" s="651"/>
      <c r="G902" s="21"/>
      <c r="H902" s="188"/>
      <c r="I902" s="189"/>
      <c r="J902" s="189"/>
      <c r="K902" s="190"/>
    </row>
    <row r="903" spans="1:11">
      <c r="A903" s="671" t="s">
        <v>1197</v>
      </c>
      <c r="B903" s="672"/>
      <c r="C903" s="683"/>
      <c r="D903" s="124" t="s">
        <v>1206</v>
      </c>
      <c r="E903" s="231" t="s">
        <v>743</v>
      </c>
      <c r="F903" s="125">
        <v>12000</v>
      </c>
      <c r="G903" s="18"/>
      <c r="H903" s="114">
        <f t="shared" si="54"/>
        <v>12600</v>
      </c>
      <c r="I903" s="125">
        <v>10500</v>
      </c>
      <c r="J903" s="181">
        <f t="shared" si="55"/>
        <v>1.1399999999999999</v>
      </c>
      <c r="K903" s="112"/>
    </row>
    <row r="904" spans="1:11">
      <c r="A904" s="671" t="s">
        <v>1198</v>
      </c>
      <c r="B904" s="672"/>
      <c r="C904" s="683"/>
      <c r="D904" s="151" t="s">
        <v>739</v>
      </c>
      <c r="E904" s="231" t="s">
        <v>81</v>
      </c>
      <c r="F904" s="192">
        <v>250</v>
      </c>
      <c r="G904" s="18"/>
      <c r="H904" s="114">
        <f t="shared" si="54"/>
        <v>263</v>
      </c>
      <c r="I904" s="192">
        <v>250</v>
      </c>
      <c r="J904" s="181">
        <f t="shared" si="55"/>
        <v>1</v>
      </c>
      <c r="K904" s="112"/>
    </row>
    <row r="905" spans="1:11">
      <c r="A905" s="671" t="s">
        <v>1199</v>
      </c>
      <c r="B905" s="672"/>
      <c r="C905" s="683"/>
      <c r="D905" s="151" t="s">
        <v>740</v>
      </c>
      <c r="E905" s="231" t="s">
        <v>81</v>
      </c>
      <c r="F905" s="192">
        <v>250</v>
      </c>
      <c r="G905" s="18"/>
      <c r="H905" s="114">
        <f t="shared" si="54"/>
        <v>263</v>
      </c>
      <c r="I905" s="192">
        <v>250</v>
      </c>
      <c r="J905" s="181">
        <f t="shared" si="55"/>
        <v>1</v>
      </c>
      <c r="K905" s="112"/>
    </row>
    <row r="906" spans="1:11">
      <c r="A906" s="671" t="s">
        <v>1200</v>
      </c>
      <c r="B906" s="672"/>
      <c r="C906" s="145"/>
      <c r="D906" s="613" t="s">
        <v>1336</v>
      </c>
      <c r="E906" s="613"/>
      <c r="F906" s="613"/>
      <c r="G906" s="21"/>
      <c r="H906" s="188"/>
      <c r="I906" s="189"/>
      <c r="J906" s="189"/>
      <c r="K906" s="190"/>
    </row>
    <row r="907" spans="1:11">
      <c r="A907" s="671" t="s">
        <v>1201</v>
      </c>
      <c r="B907" s="672"/>
      <c r="C907" s="683"/>
      <c r="D907" s="151" t="s">
        <v>1202</v>
      </c>
      <c r="E907" s="148" t="s">
        <v>81</v>
      </c>
      <c r="F907" s="206">
        <v>500</v>
      </c>
      <c r="G907" s="18"/>
      <c r="H907" s="114">
        <f t="shared" si="54"/>
        <v>525</v>
      </c>
      <c r="I907" s="125">
        <v>500</v>
      </c>
      <c r="J907" s="181">
        <f t="shared" si="55"/>
        <v>1</v>
      </c>
      <c r="K907" s="112"/>
    </row>
    <row r="908" spans="1:11">
      <c r="A908" s="671" t="s">
        <v>1203</v>
      </c>
      <c r="B908" s="672"/>
      <c r="C908" s="683"/>
      <c r="D908" s="151" t="s">
        <v>1412</v>
      </c>
      <c r="E908" s="148" t="s">
        <v>81</v>
      </c>
      <c r="F908" s="153">
        <v>700</v>
      </c>
      <c r="G908" s="18"/>
      <c r="H908" s="114">
        <f t="shared" si="54"/>
        <v>735</v>
      </c>
      <c r="I908" s="125">
        <v>600</v>
      </c>
      <c r="J908" s="181">
        <f t="shared" si="55"/>
        <v>1.17</v>
      </c>
      <c r="K908" s="112"/>
    </row>
    <row r="909" spans="1:11">
      <c r="A909" s="671" t="s">
        <v>1204</v>
      </c>
      <c r="B909" s="672"/>
      <c r="C909" s="683"/>
      <c r="D909" s="151" t="s">
        <v>790</v>
      </c>
      <c r="E909" s="148" t="s">
        <v>81</v>
      </c>
      <c r="F909" s="153">
        <v>300</v>
      </c>
      <c r="G909" s="18"/>
      <c r="H909" s="114">
        <f t="shared" si="54"/>
        <v>315</v>
      </c>
      <c r="I909" s="125">
        <v>250</v>
      </c>
      <c r="J909" s="181">
        <f t="shared" si="55"/>
        <v>1.2</v>
      </c>
      <c r="K909" s="112"/>
    </row>
    <row r="910" spans="1:11">
      <c r="A910" s="671" t="s">
        <v>1205</v>
      </c>
      <c r="B910" s="672"/>
      <c r="C910" s="683"/>
      <c r="D910" s="124" t="s">
        <v>796</v>
      </c>
      <c r="E910" s="148" t="s">
        <v>81</v>
      </c>
      <c r="F910" s="125">
        <v>1500</v>
      </c>
      <c r="G910" s="18"/>
      <c r="H910" s="114">
        <f t="shared" si="54"/>
        <v>1575</v>
      </c>
      <c r="I910" s="125">
        <v>1300</v>
      </c>
      <c r="J910" s="181">
        <f t="shared" si="55"/>
        <v>1.1499999999999999</v>
      </c>
      <c r="K910" s="112"/>
    </row>
    <row r="911" spans="1:11">
      <c r="A911" s="661" t="s">
        <v>1478</v>
      </c>
      <c r="B911" s="662"/>
      <c r="C911" s="145"/>
      <c r="D911" s="613" t="s">
        <v>606</v>
      </c>
      <c r="E911" s="613"/>
      <c r="F911" s="613"/>
      <c r="G911" s="120"/>
      <c r="H911" s="188"/>
      <c r="I911" s="189"/>
      <c r="J911" s="189"/>
      <c r="K911" s="207"/>
    </row>
    <row r="912" spans="1:11" ht="26.4">
      <c r="A912" s="671" t="s">
        <v>1479</v>
      </c>
      <c r="B912" s="672"/>
      <c r="C912" s="683"/>
      <c r="D912" s="274" t="s">
        <v>807</v>
      </c>
      <c r="E912" s="148" t="s">
        <v>81</v>
      </c>
      <c r="F912" s="153">
        <v>700</v>
      </c>
      <c r="G912" s="18"/>
      <c r="H912" s="114">
        <f t="shared" si="54"/>
        <v>735</v>
      </c>
      <c r="I912" s="125">
        <v>700</v>
      </c>
      <c r="J912" s="181">
        <f t="shared" si="55"/>
        <v>1</v>
      </c>
      <c r="K912" s="112"/>
    </row>
    <row r="913" spans="1:11">
      <c r="A913" s="252" t="s">
        <v>921</v>
      </c>
      <c r="B913" s="253"/>
      <c r="C913" s="10"/>
      <c r="D913" s="574" t="s">
        <v>1469</v>
      </c>
      <c r="E913" s="574"/>
      <c r="F913" s="574"/>
      <c r="G913" s="41"/>
      <c r="H913" s="185"/>
      <c r="I913" s="186"/>
      <c r="J913" s="186"/>
      <c r="K913" s="187"/>
    </row>
    <row r="914" spans="1:11">
      <c r="A914" s="661" t="s">
        <v>1742</v>
      </c>
      <c r="B914" s="662"/>
      <c r="C914" s="69"/>
      <c r="D914" s="565" t="s">
        <v>1477</v>
      </c>
      <c r="E914" s="565"/>
      <c r="F914" s="565"/>
      <c r="G914" s="21"/>
      <c r="H914" s="285"/>
      <c r="I914" s="286"/>
      <c r="J914" s="286"/>
      <c r="K914" s="287"/>
    </row>
    <row r="915" spans="1:11">
      <c r="A915" s="661" t="s">
        <v>1743</v>
      </c>
      <c r="B915" s="662"/>
      <c r="C915" s="662"/>
      <c r="D915" s="575" t="s">
        <v>744</v>
      </c>
      <c r="E915" s="575"/>
      <c r="F915" s="575"/>
      <c r="G915" s="21"/>
      <c r="H915" s="215"/>
      <c r="I915" s="216"/>
      <c r="J915" s="216"/>
      <c r="K915" s="217"/>
    </row>
    <row r="916" spans="1:11">
      <c r="A916" s="680" t="s">
        <v>1744</v>
      </c>
      <c r="B916" s="681"/>
      <c r="C916" s="682"/>
      <c r="D916" s="14" t="s">
        <v>745</v>
      </c>
      <c r="E916" s="15" t="s">
        <v>81</v>
      </c>
      <c r="F916" s="26">
        <v>5000</v>
      </c>
      <c r="G916" s="18"/>
      <c r="H916" s="114">
        <f t="shared" ref="H916:H946" si="56">F916*105%</f>
        <v>5250</v>
      </c>
      <c r="I916" s="26">
        <v>5000</v>
      </c>
      <c r="J916" s="181">
        <f t="shared" ref="J916:J943" si="57">F916/I916</f>
        <v>1</v>
      </c>
      <c r="K916" s="112"/>
    </row>
    <row r="917" spans="1:11">
      <c r="A917" s="680" t="s">
        <v>1745</v>
      </c>
      <c r="B917" s="681"/>
      <c r="C917" s="682"/>
      <c r="D917" s="14" t="s">
        <v>746</v>
      </c>
      <c r="E917" s="15" t="s">
        <v>81</v>
      </c>
      <c r="F917" s="26">
        <v>3130</v>
      </c>
      <c r="G917" s="18"/>
      <c r="H917" s="114">
        <f t="shared" si="56"/>
        <v>3287</v>
      </c>
      <c r="I917" s="26">
        <v>3130</v>
      </c>
      <c r="J917" s="181">
        <f t="shared" si="57"/>
        <v>1</v>
      </c>
      <c r="K917" s="112"/>
    </row>
    <row r="918" spans="1:11">
      <c r="A918" s="661" t="s">
        <v>1746</v>
      </c>
      <c r="B918" s="662"/>
      <c r="C918" s="662"/>
      <c r="D918" s="575" t="s">
        <v>747</v>
      </c>
      <c r="E918" s="575"/>
      <c r="F918" s="575"/>
      <c r="G918" s="21"/>
      <c r="H918" s="188"/>
      <c r="I918" s="189"/>
      <c r="J918" s="189"/>
      <c r="K918" s="190"/>
    </row>
    <row r="919" spans="1:11">
      <c r="A919" s="680" t="s">
        <v>1747</v>
      </c>
      <c r="B919" s="681"/>
      <c r="C919" s="682"/>
      <c r="D919" s="14" t="s">
        <v>745</v>
      </c>
      <c r="E919" s="15" t="s">
        <v>81</v>
      </c>
      <c r="F919" s="26">
        <v>5500</v>
      </c>
      <c r="G919" s="18"/>
      <c r="H919" s="114">
        <f>F919*105%</f>
        <v>5775</v>
      </c>
      <c r="I919" s="26">
        <v>5500</v>
      </c>
      <c r="J919" s="181">
        <f>F919/I919</f>
        <v>1</v>
      </c>
      <c r="K919" s="112"/>
    </row>
    <row r="920" spans="1:11">
      <c r="A920" s="680" t="s">
        <v>1748</v>
      </c>
      <c r="B920" s="681"/>
      <c r="C920" s="682"/>
      <c r="D920" s="14" t="s">
        <v>746</v>
      </c>
      <c r="E920" s="15" t="s">
        <v>81</v>
      </c>
      <c r="F920" s="26">
        <v>3500</v>
      </c>
      <c r="G920" s="18"/>
      <c r="H920" s="114">
        <f t="shared" si="56"/>
        <v>3675</v>
      </c>
      <c r="I920" s="26">
        <v>3500</v>
      </c>
      <c r="J920" s="181">
        <f t="shared" si="57"/>
        <v>1</v>
      </c>
      <c r="K920" s="112"/>
    </row>
    <row r="921" spans="1:11">
      <c r="A921" s="661" t="s">
        <v>1749</v>
      </c>
      <c r="B921" s="662"/>
      <c r="C921" s="662"/>
      <c r="D921" s="575" t="s">
        <v>748</v>
      </c>
      <c r="E921" s="575"/>
      <c r="F921" s="575"/>
      <c r="G921" s="21"/>
      <c r="H921" s="188"/>
      <c r="I921" s="189"/>
      <c r="J921" s="189"/>
      <c r="K921" s="190"/>
    </row>
    <row r="922" spans="1:11">
      <c r="A922" s="680" t="s">
        <v>1750</v>
      </c>
      <c r="B922" s="681"/>
      <c r="C922" s="682"/>
      <c r="D922" s="14" t="s">
        <v>745</v>
      </c>
      <c r="E922" s="15" t="s">
        <v>81</v>
      </c>
      <c r="F922" s="26">
        <v>5300</v>
      </c>
      <c r="G922" s="102"/>
      <c r="H922" s="114">
        <f t="shared" si="56"/>
        <v>5565</v>
      </c>
      <c r="I922" s="26">
        <v>5300</v>
      </c>
      <c r="J922" s="181">
        <f t="shared" si="57"/>
        <v>1</v>
      </c>
      <c r="K922" s="112"/>
    </row>
    <row r="923" spans="1:11">
      <c r="A923" s="680" t="s">
        <v>1751</v>
      </c>
      <c r="B923" s="681"/>
      <c r="C923" s="682"/>
      <c r="D923" s="14" t="s">
        <v>746</v>
      </c>
      <c r="E923" s="15" t="s">
        <v>81</v>
      </c>
      <c r="F923" s="26">
        <v>3500</v>
      </c>
      <c r="G923" s="102"/>
      <c r="H923" s="114">
        <f t="shared" si="56"/>
        <v>3675</v>
      </c>
      <c r="I923" s="26">
        <v>3500</v>
      </c>
      <c r="J923" s="181">
        <f t="shared" si="57"/>
        <v>1</v>
      </c>
      <c r="K923" s="112"/>
    </row>
    <row r="924" spans="1:11">
      <c r="A924" s="661" t="s">
        <v>1752</v>
      </c>
      <c r="B924" s="662"/>
      <c r="C924" s="662"/>
      <c r="D924" s="575" t="s">
        <v>749</v>
      </c>
      <c r="E924" s="575"/>
      <c r="F924" s="575"/>
      <c r="G924" s="21"/>
      <c r="H924" s="188"/>
      <c r="I924" s="189"/>
      <c r="J924" s="189"/>
      <c r="K924" s="190"/>
    </row>
    <row r="925" spans="1:11">
      <c r="A925" s="680" t="s">
        <v>1753</v>
      </c>
      <c r="B925" s="681"/>
      <c r="C925" s="682"/>
      <c r="D925" s="14" t="s">
        <v>750</v>
      </c>
      <c r="E925" s="15" t="s">
        <v>81</v>
      </c>
      <c r="F925" s="26">
        <v>3000</v>
      </c>
      <c r="G925" s="18"/>
      <c r="H925" s="114">
        <f t="shared" si="56"/>
        <v>3150</v>
      </c>
      <c r="I925" s="26">
        <v>3000</v>
      </c>
      <c r="J925" s="181">
        <f t="shared" si="57"/>
        <v>1</v>
      </c>
      <c r="K925" s="112"/>
    </row>
    <row r="926" spans="1:11">
      <c r="A926" s="680" t="s">
        <v>1754</v>
      </c>
      <c r="B926" s="681"/>
      <c r="C926" s="682"/>
      <c r="D926" s="14" t="s">
        <v>751</v>
      </c>
      <c r="E926" s="15" t="s">
        <v>81</v>
      </c>
      <c r="F926" s="26">
        <v>5000</v>
      </c>
      <c r="G926" s="18"/>
      <c r="H926" s="114">
        <f t="shared" si="56"/>
        <v>5250</v>
      </c>
      <c r="I926" s="26">
        <v>5000</v>
      </c>
      <c r="J926" s="181">
        <f t="shared" si="57"/>
        <v>1</v>
      </c>
      <c r="K926" s="112"/>
    </row>
    <row r="927" spans="1:11">
      <c r="A927" s="661" t="s">
        <v>1774</v>
      </c>
      <c r="B927" s="662"/>
      <c r="C927" s="662"/>
      <c r="D927" s="575" t="s">
        <v>752</v>
      </c>
      <c r="E927" s="575"/>
      <c r="F927" s="575"/>
      <c r="G927" s="21"/>
      <c r="H927" s="188"/>
      <c r="I927" s="189"/>
      <c r="J927" s="189"/>
      <c r="K927" s="190"/>
    </row>
    <row r="928" spans="1:11">
      <c r="A928" s="680" t="s">
        <v>1773</v>
      </c>
      <c r="B928" s="681"/>
      <c r="C928" s="682"/>
      <c r="D928" s="14" t="s">
        <v>753</v>
      </c>
      <c r="E928" s="15" t="s">
        <v>81</v>
      </c>
      <c r="F928" s="26">
        <v>1500</v>
      </c>
      <c r="G928" s="18"/>
      <c r="H928" s="114">
        <f t="shared" si="56"/>
        <v>1575</v>
      </c>
      <c r="I928" s="26">
        <v>1500</v>
      </c>
      <c r="J928" s="181">
        <f t="shared" si="57"/>
        <v>1</v>
      </c>
      <c r="K928" s="112"/>
    </row>
    <row r="929" spans="1:11">
      <c r="A929" s="680" t="s">
        <v>1772</v>
      </c>
      <c r="B929" s="681"/>
      <c r="C929" s="682"/>
      <c r="D929" s="14" t="s">
        <v>746</v>
      </c>
      <c r="E929" s="15" t="s">
        <v>81</v>
      </c>
      <c r="F929" s="26">
        <v>1100</v>
      </c>
      <c r="G929" s="18"/>
      <c r="H929" s="114">
        <f t="shared" si="56"/>
        <v>1155</v>
      </c>
      <c r="I929" s="26">
        <v>1100</v>
      </c>
      <c r="J929" s="181">
        <f t="shared" si="57"/>
        <v>1</v>
      </c>
      <c r="K929" s="112"/>
    </row>
    <row r="930" spans="1:11">
      <c r="A930" s="680" t="s">
        <v>1771</v>
      </c>
      <c r="B930" s="681"/>
      <c r="C930" s="682"/>
      <c r="D930" s="143" t="s">
        <v>754</v>
      </c>
      <c r="E930" s="15" t="s">
        <v>81</v>
      </c>
      <c r="F930" s="26">
        <v>2000</v>
      </c>
      <c r="G930" s="18"/>
      <c r="H930" s="114">
        <f t="shared" si="56"/>
        <v>2100</v>
      </c>
      <c r="I930" s="26">
        <v>2000</v>
      </c>
      <c r="J930" s="181">
        <f t="shared" si="57"/>
        <v>1</v>
      </c>
      <c r="K930" s="112"/>
    </row>
    <row r="931" spans="1:11">
      <c r="A931" s="680" t="s">
        <v>1770</v>
      </c>
      <c r="B931" s="681"/>
      <c r="C931" s="682"/>
      <c r="D931" s="14" t="s">
        <v>746</v>
      </c>
      <c r="E931" s="15" t="s">
        <v>81</v>
      </c>
      <c r="F931" s="26">
        <v>1100</v>
      </c>
      <c r="G931" s="18"/>
      <c r="H931" s="114">
        <f t="shared" si="56"/>
        <v>1155</v>
      </c>
      <c r="I931" s="26">
        <v>1100</v>
      </c>
      <c r="J931" s="181">
        <f t="shared" si="57"/>
        <v>1</v>
      </c>
      <c r="K931" s="112"/>
    </row>
    <row r="932" spans="1:11">
      <c r="A932" s="661" t="s">
        <v>1769</v>
      </c>
      <c r="B932" s="662"/>
      <c r="C932" s="662"/>
      <c r="D932" s="575" t="s">
        <v>755</v>
      </c>
      <c r="E932" s="575"/>
      <c r="F932" s="575"/>
      <c r="G932" s="21"/>
      <c r="H932" s="188"/>
      <c r="I932" s="189"/>
      <c r="J932" s="189"/>
      <c r="K932" s="190"/>
    </row>
    <row r="933" spans="1:11">
      <c r="A933" s="680" t="s">
        <v>1768</v>
      </c>
      <c r="B933" s="681"/>
      <c r="C933" s="682"/>
      <c r="D933" s="14" t="s">
        <v>745</v>
      </c>
      <c r="E933" s="15" t="s">
        <v>81</v>
      </c>
      <c r="F933" s="26">
        <v>6000</v>
      </c>
      <c r="G933" s="21"/>
      <c r="H933" s="114">
        <f t="shared" si="56"/>
        <v>6300</v>
      </c>
      <c r="I933" s="26">
        <v>6000</v>
      </c>
      <c r="J933" s="181">
        <f t="shared" si="57"/>
        <v>1</v>
      </c>
      <c r="K933" s="112"/>
    </row>
    <row r="934" spans="1:11">
      <c r="A934" s="680" t="s">
        <v>1767</v>
      </c>
      <c r="B934" s="681"/>
      <c r="C934" s="682"/>
      <c r="D934" s="14" t="s">
        <v>746</v>
      </c>
      <c r="E934" s="15" t="s">
        <v>81</v>
      </c>
      <c r="F934" s="26">
        <v>2000</v>
      </c>
      <c r="G934" s="21"/>
      <c r="H934" s="114">
        <f t="shared" si="56"/>
        <v>2100</v>
      </c>
      <c r="I934" s="26">
        <v>2000</v>
      </c>
      <c r="J934" s="181">
        <f t="shared" si="57"/>
        <v>1</v>
      </c>
      <c r="K934" s="112"/>
    </row>
    <row r="935" spans="1:11">
      <c r="A935" s="661" t="s">
        <v>1766</v>
      </c>
      <c r="B935" s="662"/>
      <c r="C935" s="662"/>
      <c r="D935" s="23" t="s">
        <v>756</v>
      </c>
      <c r="E935" s="15" t="s">
        <v>81</v>
      </c>
      <c r="F935" s="26">
        <v>8200</v>
      </c>
      <c r="G935" s="21"/>
      <c r="H935" s="114">
        <f t="shared" si="56"/>
        <v>8610</v>
      </c>
      <c r="I935" s="26">
        <v>8200</v>
      </c>
      <c r="J935" s="181">
        <f t="shared" si="57"/>
        <v>1</v>
      </c>
      <c r="K935" s="112"/>
    </row>
    <row r="936" spans="1:11">
      <c r="A936" s="661" t="s">
        <v>1765</v>
      </c>
      <c r="B936" s="662"/>
      <c r="C936" s="69"/>
      <c r="D936" s="567" t="s">
        <v>758</v>
      </c>
      <c r="E936" s="567"/>
      <c r="F936" s="567"/>
      <c r="G936" s="284"/>
      <c r="H936" s="188"/>
      <c r="I936" s="189"/>
      <c r="J936" s="189"/>
      <c r="K936" s="190"/>
    </row>
    <row r="937" spans="1:11">
      <c r="A937" s="661" t="s">
        <v>1764</v>
      </c>
      <c r="B937" s="662"/>
      <c r="C937" s="662"/>
      <c r="D937" s="14" t="s">
        <v>759</v>
      </c>
      <c r="E937" s="15" t="s">
        <v>81</v>
      </c>
      <c r="F937" s="26">
        <v>2800</v>
      </c>
      <c r="G937" s="18"/>
      <c r="H937" s="114">
        <f t="shared" si="56"/>
        <v>2940</v>
      </c>
      <c r="I937" s="26">
        <v>2500</v>
      </c>
      <c r="J937" s="181">
        <f t="shared" si="57"/>
        <v>1.1200000000000001</v>
      </c>
      <c r="K937" s="112"/>
    </row>
    <row r="938" spans="1:11" ht="26.4">
      <c r="A938" s="661" t="s">
        <v>1763</v>
      </c>
      <c r="B938" s="662"/>
      <c r="C938" s="662"/>
      <c r="D938" s="14" t="s">
        <v>762</v>
      </c>
      <c r="E938" s="15" t="s">
        <v>81</v>
      </c>
      <c r="F938" s="16">
        <v>700</v>
      </c>
      <c r="G938" s="18"/>
      <c r="H938" s="114">
        <f t="shared" si="56"/>
        <v>735</v>
      </c>
      <c r="I938" s="16">
        <v>700</v>
      </c>
      <c r="J938" s="181">
        <f t="shared" si="57"/>
        <v>1</v>
      </c>
      <c r="K938" s="112"/>
    </row>
    <row r="939" spans="1:11">
      <c r="A939" s="661" t="s">
        <v>1761</v>
      </c>
      <c r="B939" s="662"/>
      <c r="C939" s="69"/>
      <c r="D939" s="633" t="s">
        <v>1162</v>
      </c>
      <c r="E939" s="633"/>
      <c r="F939" s="633"/>
      <c r="G939" s="283"/>
      <c r="H939" s="188"/>
      <c r="I939" s="189"/>
      <c r="J939" s="189"/>
      <c r="K939" s="190"/>
    </row>
    <row r="940" spans="1:11">
      <c r="A940" s="661" t="s">
        <v>1762</v>
      </c>
      <c r="B940" s="662"/>
      <c r="C940" s="662"/>
      <c r="D940" s="14" t="s">
        <v>825</v>
      </c>
      <c r="E940" s="15" t="s">
        <v>170</v>
      </c>
      <c r="F940" s="26">
        <v>2500</v>
      </c>
      <c r="G940" s="18"/>
      <c r="H940" s="114">
        <f t="shared" si="56"/>
        <v>2625</v>
      </c>
      <c r="I940" s="26">
        <v>1500</v>
      </c>
      <c r="J940" s="181">
        <f t="shared" si="57"/>
        <v>1.67</v>
      </c>
      <c r="K940" s="112"/>
    </row>
    <row r="941" spans="1:11">
      <c r="A941" s="661" t="s">
        <v>1760</v>
      </c>
      <c r="B941" s="662"/>
      <c r="C941" s="69"/>
      <c r="D941" s="613" t="s">
        <v>1336</v>
      </c>
      <c r="E941" s="613"/>
      <c r="F941" s="613"/>
      <c r="G941" s="21"/>
      <c r="H941" s="188"/>
      <c r="I941" s="189"/>
      <c r="J941" s="189"/>
      <c r="K941" s="190"/>
    </row>
    <row r="942" spans="1:11">
      <c r="A942" s="661" t="s">
        <v>1759</v>
      </c>
      <c r="B942" s="662"/>
      <c r="C942" s="662"/>
      <c r="D942" s="14" t="s">
        <v>1470</v>
      </c>
      <c r="E942" s="15" t="s">
        <v>81</v>
      </c>
      <c r="F942" s="16">
        <v>500</v>
      </c>
      <c r="G942" s="18"/>
      <c r="H942" s="114">
        <f t="shared" si="56"/>
        <v>525</v>
      </c>
      <c r="I942" s="16">
        <v>500</v>
      </c>
      <c r="J942" s="181">
        <f t="shared" si="57"/>
        <v>1</v>
      </c>
      <c r="K942" s="112"/>
    </row>
    <row r="943" spans="1:11">
      <c r="A943" s="661" t="s">
        <v>1758</v>
      </c>
      <c r="B943" s="662"/>
      <c r="C943" s="662"/>
      <c r="D943" s="124" t="s">
        <v>1412</v>
      </c>
      <c r="E943" s="15" t="s">
        <v>81</v>
      </c>
      <c r="F943" s="16">
        <v>700</v>
      </c>
      <c r="G943" s="18"/>
      <c r="H943" s="114">
        <f t="shared" si="56"/>
        <v>735</v>
      </c>
      <c r="I943" s="16">
        <v>600</v>
      </c>
      <c r="J943" s="181">
        <f t="shared" si="57"/>
        <v>1.17</v>
      </c>
      <c r="K943" s="112"/>
    </row>
    <row r="944" spans="1:11">
      <c r="A944" s="661" t="s">
        <v>1757</v>
      </c>
      <c r="B944" s="662"/>
      <c r="C944" s="145"/>
      <c r="D944" s="613" t="s">
        <v>606</v>
      </c>
      <c r="E944" s="613"/>
      <c r="F944" s="613"/>
      <c r="G944" s="120"/>
      <c r="H944" s="188"/>
      <c r="I944" s="189"/>
      <c r="J944" s="189"/>
      <c r="K944" s="190"/>
    </row>
    <row r="945" spans="1:11" ht="26.4">
      <c r="A945" s="661" t="s">
        <v>1756</v>
      </c>
      <c r="B945" s="662"/>
      <c r="C945" s="662"/>
      <c r="D945" s="14" t="s">
        <v>1475</v>
      </c>
      <c r="E945" s="15" t="s">
        <v>1474</v>
      </c>
      <c r="F945" s="16">
        <v>400</v>
      </c>
      <c r="G945" s="18"/>
      <c r="H945" s="114">
        <f t="shared" si="56"/>
        <v>420</v>
      </c>
      <c r="I945" s="192"/>
      <c r="J945" s="181"/>
      <c r="K945" s="112"/>
    </row>
    <row r="946" spans="1:11">
      <c r="A946" s="661" t="s">
        <v>1755</v>
      </c>
      <c r="B946" s="662"/>
      <c r="C946" s="662"/>
      <c r="D946" s="14" t="s">
        <v>1476</v>
      </c>
      <c r="E946" s="15" t="s">
        <v>587</v>
      </c>
      <c r="F946" s="16">
        <v>250</v>
      </c>
      <c r="G946" s="18"/>
      <c r="H946" s="114">
        <f t="shared" si="56"/>
        <v>263</v>
      </c>
      <c r="I946" s="192"/>
      <c r="J946" s="181"/>
      <c r="K946" s="112"/>
    </row>
    <row r="947" spans="1:11">
      <c r="A947" s="665" t="s">
        <v>922</v>
      </c>
      <c r="B947" s="235"/>
      <c r="C947" s="235"/>
      <c r="D947" s="678" t="s">
        <v>1207</v>
      </c>
      <c r="E947" s="678"/>
      <c r="F947" s="678"/>
      <c r="G947" s="74"/>
      <c r="H947" s="236"/>
      <c r="I947" s="237"/>
      <c r="J947" s="237"/>
      <c r="K947" s="238"/>
    </row>
    <row r="948" spans="1:11">
      <c r="A948" s="666"/>
      <c r="B948" s="234"/>
      <c r="C948" s="234"/>
      <c r="D948" s="679" t="s">
        <v>1208</v>
      </c>
      <c r="E948" s="679"/>
      <c r="F948" s="679"/>
      <c r="G948" s="54"/>
      <c r="H948" s="239"/>
      <c r="I948" s="240"/>
      <c r="J948" s="240"/>
      <c r="K948" s="241"/>
    </row>
    <row r="949" spans="1:11">
      <c r="A949" s="661" t="s">
        <v>1209</v>
      </c>
      <c r="B949" s="662"/>
      <c r="C949" s="12"/>
      <c r="D949" s="565" t="s">
        <v>758</v>
      </c>
      <c r="E949" s="565"/>
      <c r="F949" s="565"/>
      <c r="G949" s="100"/>
      <c r="H949" s="188"/>
      <c r="I949" s="189"/>
      <c r="J949" s="189"/>
      <c r="K949" s="190"/>
    </row>
    <row r="950" spans="1:11">
      <c r="A950" s="589" t="s">
        <v>1210</v>
      </c>
      <c r="B950" s="589"/>
      <c r="C950" s="589"/>
      <c r="D950" s="59" t="s">
        <v>759</v>
      </c>
      <c r="E950" s="44" t="s">
        <v>555</v>
      </c>
      <c r="F950" s="66">
        <v>2800</v>
      </c>
      <c r="G950" s="18"/>
      <c r="H950" s="114">
        <f t="shared" ref="H950:H955" si="58">F950*105%</f>
        <v>2940</v>
      </c>
      <c r="I950" s="125">
        <v>2500</v>
      </c>
      <c r="J950" s="181">
        <f t="shared" ref="J950:J955" si="59">F950/I950</f>
        <v>1.1200000000000001</v>
      </c>
      <c r="K950" s="112"/>
    </row>
    <row r="951" spans="1:11">
      <c r="A951" s="589" t="s">
        <v>1211</v>
      </c>
      <c r="B951" s="589"/>
      <c r="C951" s="589"/>
      <c r="D951" s="14" t="s">
        <v>760</v>
      </c>
      <c r="E951" s="24" t="s">
        <v>555</v>
      </c>
      <c r="F951" s="26">
        <v>5000</v>
      </c>
      <c r="G951" s="18"/>
      <c r="H951" s="114">
        <f t="shared" si="58"/>
        <v>5250</v>
      </c>
      <c r="I951" s="125">
        <v>4150</v>
      </c>
      <c r="J951" s="181">
        <f t="shared" si="59"/>
        <v>1.2</v>
      </c>
      <c r="K951" s="112"/>
    </row>
    <row r="952" spans="1:11">
      <c r="A952" s="589" t="s">
        <v>1212</v>
      </c>
      <c r="B952" s="589"/>
      <c r="C952" s="589"/>
      <c r="D952" s="14" t="s">
        <v>761</v>
      </c>
      <c r="E952" s="24" t="s">
        <v>555</v>
      </c>
      <c r="F952" s="26">
        <v>1260</v>
      </c>
      <c r="G952" s="18"/>
      <c r="H952" s="114">
        <f t="shared" si="58"/>
        <v>1323</v>
      </c>
      <c r="I952" s="125">
        <v>1255</v>
      </c>
      <c r="J952" s="181">
        <f t="shared" si="59"/>
        <v>1</v>
      </c>
      <c r="K952" s="190"/>
    </row>
    <row r="953" spans="1:11" ht="26.4">
      <c r="A953" s="589" t="s">
        <v>1213</v>
      </c>
      <c r="B953" s="589"/>
      <c r="C953" s="589"/>
      <c r="D953" s="19" t="s">
        <v>762</v>
      </c>
      <c r="E953" s="55" t="s">
        <v>555</v>
      </c>
      <c r="F953" s="180">
        <v>700</v>
      </c>
      <c r="G953" s="18"/>
      <c r="H953" s="114">
        <f t="shared" si="58"/>
        <v>735</v>
      </c>
      <c r="I953" s="125">
        <v>700</v>
      </c>
      <c r="J953" s="181">
        <f t="shared" si="59"/>
        <v>1</v>
      </c>
      <c r="K953" s="112"/>
    </row>
    <row r="954" spans="1:11">
      <c r="A954" s="661" t="s">
        <v>1214</v>
      </c>
      <c r="B954" s="662"/>
      <c r="C954" s="12"/>
      <c r="D954" s="565" t="s">
        <v>268</v>
      </c>
      <c r="E954" s="565"/>
      <c r="F954" s="565"/>
      <c r="G954" s="21"/>
      <c r="H954" s="188"/>
      <c r="I954" s="189"/>
      <c r="J954" s="189"/>
      <c r="K954" s="190"/>
    </row>
    <row r="955" spans="1:11">
      <c r="A955" s="661" t="s">
        <v>1215</v>
      </c>
      <c r="B955" s="662"/>
      <c r="C955" s="663"/>
      <c r="D955" s="29" t="s">
        <v>763</v>
      </c>
      <c r="E955" s="15" t="s">
        <v>81</v>
      </c>
      <c r="F955" s="28">
        <v>850</v>
      </c>
      <c r="G955" s="102"/>
      <c r="H955" s="114">
        <f t="shared" si="58"/>
        <v>893</v>
      </c>
      <c r="I955" s="28">
        <v>850</v>
      </c>
      <c r="J955" s="181">
        <f t="shared" si="59"/>
        <v>1</v>
      </c>
      <c r="K955" s="112"/>
    </row>
    <row r="956" spans="1:11">
      <c r="A956" s="252" t="s">
        <v>923</v>
      </c>
      <c r="B956" s="253"/>
      <c r="C956" s="10"/>
      <c r="D956" s="636" t="s">
        <v>927</v>
      </c>
      <c r="E956" s="636"/>
      <c r="F956" s="636"/>
      <c r="G956" s="74"/>
      <c r="H956" s="167"/>
      <c r="I956" s="168"/>
      <c r="J956" s="168"/>
      <c r="K956" s="41"/>
    </row>
    <row r="957" spans="1:11">
      <c r="A957" s="661" t="s">
        <v>1334</v>
      </c>
      <c r="B957" s="662"/>
      <c r="C957" s="68"/>
      <c r="D957" s="14" t="s">
        <v>1335</v>
      </c>
      <c r="E957" s="24" t="s">
        <v>764</v>
      </c>
      <c r="F957" s="16">
        <v>400</v>
      </c>
      <c r="G957" s="18"/>
      <c r="H957" s="114">
        <f>F957*105%</f>
        <v>420</v>
      </c>
      <c r="I957" s="28">
        <v>400</v>
      </c>
      <c r="J957" s="181">
        <f>F957/I957</f>
        <v>1</v>
      </c>
      <c r="K957" s="112"/>
    </row>
    <row r="958" spans="1:11">
      <c r="A958" s="252" t="s">
        <v>924</v>
      </c>
      <c r="B958" s="253"/>
      <c r="C958" s="10"/>
      <c r="D958" s="574" t="s">
        <v>765</v>
      </c>
      <c r="E958" s="574"/>
      <c r="F958" s="574"/>
      <c r="G958" s="41"/>
      <c r="H958" s="242"/>
      <c r="I958" s="243"/>
      <c r="J958" s="243"/>
      <c r="K958" s="244"/>
    </row>
    <row r="959" spans="1:11">
      <c r="A959" s="661" t="s">
        <v>1775</v>
      </c>
      <c r="B959" s="662"/>
      <c r="C959" s="39"/>
      <c r="D959" s="570" t="s">
        <v>873</v>
      </c>
      <c r="E959" s="570"/>
      <c r="F959" s="570"/>
      <c r="G959" s="82"/>
      <c r="H959" s="239"/>
      <c r="I959" s="240"/>
      <c r="J959" s="240"/>
      <c r="K959" s="241"/>
    </row>
    <row r="960" spans="1:11">
      <c r="A960" s="677" t="s">
        <v>1776</v>
      </c>
      <c r="B960" s="677"/>
      <c r="C960" s="677"/>
      <c r="D960" s="29" t="s">
        <v>1480</v>
      </c>
      <c r="E960" s="71" t="s">
        <v>81</v>
      </c>
      <c r="F960" s="28"/>
      <c r="G960" s="28"/>
      <c r="H960" s="114">
        <f t="shared" ref="H960:H967" si="60">F960*105%</f>
        <v>0</v>
      </c>
      <c r="I960" s="125"/>
      <c r="J960" s="181"/>
      <c r="K960" s="112">
        <v>7</v>
      </c>
    </row>
    <row r="961" spans="1:11">
      <c r="A961" s="677" t="s">
        <v>1784</v>
      </c>
      <c r="B961" s="677"/>
      <c r="C961" s="677"/>
      <c r="D961" s="29" t="s">
        <v>1487</v>
      </c>
      <c r="E961" s="71" t="s">
        <v>81</v>
      </c>
      <c r="F961" s="28"/>
      <c r="G961" s="28"/>
      <c r="H961" s="114">
        <f t="shared" si="60"/>
        <v>0</v>
      </c>
      <c r="I961" s="125"/>
      <c r="J961" s="181"/>
      <c r="K961" s="112">
        <v>15</v>
      </c>
    </row>
    <row r="962" spans="1:11">
      <c r="A962" s="677" t="s">
        <v>1785</v>
      </c>
      <c r="B962" s="677"/>
      <c r="C962" s="677"/>
      <c r="D962" s="29" t="s">
        <v>1486</v>
      </c>
      <c r="E962" s="71" t="s">
        <v>81</v>
      </c>
      <c r="F962" s="28"/>
      <c r="G962" s="28"/>
      <c r="H962" s="114">
        <f t="shared" si="60"/>
        <v>0</v>
      </c>
      <c r="I962" s="125"/>
      <c r="J962" s="181"/>
      <c r="K962" s="112">
        <v>15</v>
      </c>
    </row>
    <row r="963" spans="1:11">
      <c r="A963" s="677" t="s">
        <v>1786</v>
      </c>
      <c r="B963" s="677"/>
      <c r="C963" s="677"/>
      <c r="D963" s="29" t="s">
        <v>1485</v>
      </c>
      <c r="E963" s="71" t="s">
        <v>81</v>
      </c>
      <c r="F963" s="28"/>
      <c r="G963" s="28"/>
      <c r="H963" s="114">
        <f t="shared" si="60"/>
        <v>0</v>
      </c>
      <c r="I963" s="125"/>
      <c r="J963" s="181"/>
      <c r="K963" s="112">
        <v>15</v>
      </c>
    </row>
    <row r="964" spans="1:11">
      <c r="A964" s="677" t="s">
        <v>1787</v>
      </c>
      <c r="B964" s="677"/>
      <c r="C964" s="677"/>
      <c r="D964" s="29" t="s">
        <v>1484</v>
      </c>
      <c r="E964" s="71" t="s">
        <v>81</v>
      </c>
      <c r="F964" s="28"/>
      <c r="G964" s="28"/>
      <c r="H964" s="114">
        <f t="shared" si="60"/>
        <v>0</v>
      </c>
      <c r="I964" s="125"/>
      <c r="J964" s="181"/>
      <c r="K964" s="112">
        <v>15</v>
      </c>
    </row>
    <row r="965" spans="1:11">
      <c r="A965" s="677" t="s">
        <v>1788</v>
      </c>
      <c r="B965" s="677"/>
      <c r="C965" s="677"/>
      <c r="D965" s="29" t="s">
        <v>1488</v>
      </c>
      <c r="E965" s="71" t="s">
        <v>81</v>
      </c>
      <c r="F965" s="28"/>
      <c r="G965" s="28"/>
      <c r="H965" s="114">
        <f t="shared" si="60"/>
        <v>0</v>
      </c>
      <c r="I965" s="125"/>
      <c r="J965" s="181"/>
      <c r="K965" s="112">
        <v>15</v>
      </c>
    </row>
    <row r="966" spans="1:11">
      <c r="A966" s="677" t="s">
        <v>1789</v>
      </c>
      <c r="B966" s="677"/>
      <c r="C966" s="677"/>
      <c r="D966" s="29" t="s">
        <v>1483</v>
      </c>
      <c r="E966" s="71" t="s">
        <v>81</v>
      </c>
      <c r="F966" s="28"/>
      <c r="G966" s="28"/>
      <c r="H966" s="114">
        <f t="shared" si="60"/>
        <v>0</v>
      </c>
      <c r="I966" s="125"/>
      <c r="J966" s="181"/>
      <c r="K966" s="112">
        <v>7</v>
      </c>
    </row>
    <row r="967" spans="1:11">
      <c r="A967" s="677" t="s">
        <v>1790</v>
      </c>
      <c r="B967" s="677"/>
      <c r="C967" s="677"/>
      <c r="D967" s="29" t="s">
        <v>1482</v>
      </c>
      <c r="E967" s="71" t="s">
        <v>81</v>
      </c>
      <c r="F967" s="28"/>
      <c r="G967" s="28"/>
      <c r="H967" s="114">
        <f t="shared" si="60"/>
        <v>0</v>
      </c>
      <c r="I967" s="125"/>
      <c r="J967" s="181"/>
      <c r="K967" s="112">
        <v>7</v>
      </c>
    </row>
    <row r="968" spans="1:11">
      <c r="A968" s="661" t="s">
        <v>1777</v>
      </c>
      <c r="B968" s="662"/>
      <c r="C968" s="39"/>
      <c r="D968" s="570" t="s">
        <v>1489</v>
      </c>
      <c r="E968" s="570"/>
      <c r="F968" s="570"/>
      <c r="G968" s="82"/>
      <c r="H968" s="239"/>
      <c r="I968" s="240"/>
      <c r="J968" s="240"/>
      <c r="K968" s="241"/>
    </row>
    <row r="969" spans="1:11">
      <c r="A969" s="677" t="s">
        <v>1778</v>
      </c>
      <c r="B969" s="677"/>
      <c r="C969" s="677"/>
      <c r="D969" s="29" t="s">
        <v>1480</v>
      </c>
      <c r="E969" s="71" t="s">
        <v>81</v>
      </c>
      <c r="F969" s="28"/>
      <c r="G969" s="28"/>
      <c r="H969" s="114">
        <f>F969*105%</f>
        <v>0</v>
      </c>
      <c r="I969" s="125"/>
      <c r="J969" s="181"/>
      <c r="K969" s="112">
        <v>7</v>
      </c>
    </row>
    <row r="970" spans="1:11">
      <c r="A970" s="677" t="s">
        <v>1782</v>
      </c>
      <c r="B970" s="677"/>
      <c r="C970" s="677"/>
      <c r="D970" s="29" t="s">
        <v>1481</v>
      </c>
      <c r="E970" s="71" t="s">
        <v>81</v>
      </c>
      <c r="F970" s="28"/>
      <c r="G970" s="28"/>
      <c r="H970" s="114">
        <f>F970*105%</f>
        <v>0</v>
      </c>
      <c r="I970" s="125"/>
      <c r="J970" s="181"/>
      <c r="K970" s="112">
        <v>7</v>
      </c>
    </row>
    <row r="971" spans="1:11">
      <c r="A971" s="677" t="s">
        <v>1783</v>
      </c>
      <c r="B971" s="677"/>
      <c r="C971" s="677"/>
      <c r="D971" s="29" t="s">
        <v>1482</v>
      </c>
      <c r="E971" s="71" t="s">
        <v>81</v>
      </c>
      <c r="F971" s="28"/>
      <c r="G971" s="28"/>
      <c r="H971" s="114">
        <f>F971*105%</f>
        <v>0</v>
      </c>
      <c r="I971" s="125"/>
      <c r="J971" s="181"/>
      <c r="K971" s="112">
        <v>7</v>
      </c>
    </row>
    <row r="972" spans="1:11">
      <c r="A972" s="661" t="s">
        <v>1779</v>
      </c>
      <c r="B972" s="662"/>
      <c r="C972" s="39"/>
      <c r="D972" s="570" t="s">
        <v>580</v>
      </c>
      <c r="E972" s="570"/>
      <c r="F972" s="570"/>
      <c r="G972" s="82"/>
      <c r="H972" s="239"/>
      <c r="I972" s="240"/>
      <c r="J972" s="240"/>
      <c r="K972" s="241"/>
    </row>
    <row r="973" spans="1:11">
      <c r="A973" s="677" t="s">
        <v>1780</v>
      </c>
      <c r="B973" s="677"/>
      <c r="C973" s="677"/>
      <c r="D973" s="29" t="s">
        <v>766</v>
      </c>
      <c r="E973" s="71" t="s">
        <v>170</v>
      </c>
      <c r="F973" s="28">
        <v>1050</v>
      </c>
      <c r="G973" s="28"/>
      <c r="H973" s="114">
        <f>F973*105%</f>
        <v>1103</v>
      </c>
      <c r="I973" s="28">
        <v>800</v>
      </c>
      <c r="J973" s="181">
        <f>F973/I973</f>
        <v>1.31</v>
      </c>
      <c r="K973" s="112"/>
    </row>
    <row r="974" spans="1:11">
      <c r="A974" s="677" t="s">
        <v>1781</v>
      </c>
      <c r="B974" s="677"/>
      <c r="C974" s="677"/>
      <c r="D974" s="29" t="s">
        <v>767</v>
      </c>
      <c r="E974" s="71" t="s">
        <v>170</v>
      </c>
      <c r="F974" s="28">
        <v>950</v>
      </c>
      <c r="G974" s="28"/>
      <c r="H974" s="114">
        <f>F974*105%</f>
        <v>998</v>
      </c>
      <c r="I974" s="28">
        <v>760</v>
      </c>
      <c r="J974" s="181">
        <f>F974/I974</f>
        <v>1.25</v>
      </c>
      <c r="K974" s="112"/>
    </row>
    <row r="975" spans="1:11">
      <c r="A975" s="252" t="s">
        <v>925</v>
      </c>
      <c r="B975" s="253"/>
      <c r="C975" s="10"/>
      <c r="D975" s="574" t="s">
        <v>897</v>
      </c>
      <c r="E975" s="574"/>
      <c r="F975" s="574"/>
      <c r="G975" s="41"/>
      <c r="H975" s="242"/>
      <c r="I975" s="243"/>
      <c r="J975" s="243"/>
      <c r="K975" s="244"/>
    </row>
    <row r="976" spans="1:11">
      <c r="A976" s="668" t="s">
        <v>1222</v>
      </c>
      <c r="B976" s="669"/>
      <c r="C976" s="137"/>
      <c r="D976" s="623" t="s">
        <v>873</v>
      </c>
      <c r="E976" s="623"/>
      <c r="F976" s="623"/>
      <c r="G976" s="82"/>
      <c r="H976" s="239"/>
      <c r="I976" s="240"/>
      <c r="J976" s="240"/>
      <c r="K976" s="241"/>
    </row>
    <row r="977" spans="1:11">
      <c r="A977" s="670" t="s">
        <v>1223</v>
      </c>
      <c r="B977" s="670"/>
      <c r="C977" s="670"/>
      <c r="D977" s="675" t="s">
        <v>1216</v>
      </c>
      <c r="E977" s="676"/>
      <c r="F977" s="676"/>
      <c r="G977" s="82"/>
      <c r="H977" s="188"/>
      <c r="I977" s="189"/>
      <c r="J977" s="189"/>
      <c r="K977" s="190"/>
    </row>
    <row r="978" spans="1:11">
      <c r="A978" s="674" t="s">
        <v>1224</v>
      </c>
      <c r="B978" s="674"/>
      <c r="C978" s="674"/>
      <c r="D978" s="138" t="s">
        <v>898</v>
      </c>
      <c r="E978" s="139" t="s">
        <v>81</v>
      </c>
      <c r="F978" s="125">
        <v>22000</v>
      </c>
      <c r="G978" s="82"/>
      <c r="H978" s="114">
        <f t="shared" ref="H978:H991" si="61">F978*105%</f>
        <v>23100</v>
      </c>
      <c r="I978" s="125">
        <v>23000</v>
      </c>
      <c r="J978" s="181">
        <f t="shared" ref="J978:J991" si="62">F978/I978</f>
        <v>0.96</v>
      </c>
      <c r="K978" s="112">
        <v>12</v>
      </c>
    </row>
    <row r="979" spans="1:11">
      <c r="A979" s="674" t="s">
        <v>1235</v>
      </c>
      <c r="B979" s="674"/>
      <c r="C979" s="674"/>
      <c r="D979" s="138" t="s">
        <v>899</v>
      </c>
      <c r="E979" s="139" t="s">
        <v>81</v>
      </c>
      <c r="F979" s="125">
        <v>15000</v>
      </c>
      <c r="G979" s="82"/>
      <c r="H979" s="114">
        <f t="shared" si="61"/>
        <v>15750</v>
      </c>
      <c r="I979" s="125">
        <v>16000</v>
      </c>
      <c r="J979" s="181">
        <f t="shared" si="62"/>
        <v>0.94</v>
      </c>
      <c r="K979" s="112">
        <v>12</v>
      </c>
    </row>
    <row r="980" spans="1:11" ht="26.4">
      <c r="A980" s="674" t="s">
        <v>1236</v>
      </c>
      <c r="B980" s="674"/>
      <c r="C980" s="674"/>
      <c r="D980" s="138" t="s">
        <v>900</v>
      </c>
      <c r="E980" s="139" t="s">
        <v>81</v>
      </c>
      <c r="F980" s="125">
        <v>24000</v>
      </c>
      <c r="G980" s="82"/>
      <c r="H980" s="114">
        <f t="shared" si="61"/>
        <v>25200</v>
      </c>
      <c r="I980" s="125">
        <v>25000</v>
      </c>
      <c r="J980" s="181">
        <f t="shared" si="62"/>
        <v>0.96</v>
      </c>
      <c r="K980" s="112">
        <v>12</v>
      </c>
    </row>
    <row r="981" spans="1:11" ht="26.4">
      <c r="A981" s="674" t="s">
        <v>1237</v>
      </c>
      <c r="B981" s="674"/>
      <c r="C981" s="674"/>
      <c r="D981" s="138" t="s">
        <v>901</v>
      </c>
      <c r="E981" s="139" t="s">
        <v>81</v>
      </c>
      <c r="F981" s="125">
        <v>17000</v>
      </c>
      <c r="G981" s="82"/>
      <c r="H981" s="114">
        <f t="shared" si="61"/>
        <v>17850</v>
      </c>
      <c r="I981" s="125">
        <v>18000</v>
      </c>
      <c r="J981" s="181">
        <f t="shared" si="62"/>
        <v>0.94</v>
      </c>
      <c r="K981" s="112">
        <v>12</v>
      </c>
    </row>
    <row r="982" spans="1:11">
      <c r="A982" s="670" t="s">
        <v>1225</v>
      </c>
      <c r="B982" s="670"/>
      <c r="C982" s="670"/>
      <c r="D982" s="675" t="s">
        <v>1217</v>
      </c>
      <c r="E982" s="676"/>
      <c r="F982" s="676"/>
      <c r="G982" s="82"/>
      <c r="H982" s="188"/>
      <c r="I982" s="189"/>
      <c r="J982" s="189"/>
      <c r="K982" s="190"/>
    </row>
    <row r="983" spans="1:11">
      <c r="A983" s="674" t="s">
        <v>1231</v>
      </c>
      <c r="B983" s="674"/>
      <c r="C983" s="674"/>
      <c r="D983" s="138" t="s">
        <v>898</v>
      </c>
      <c r="E983" s="139" t="s">
        <v>81</v>
      </c>
      <c r="F983" s="125">
        <v>21700</v>
      </c>
      <c r="G983" s="82"/>
      <c r="H983" s="114">
        <f t="shared" si="61"/>
        <v>22785</v>
      </c>
      <c r="I983" s="125">
        <v>22700</v>
      </c>
      <c r="J983" s="181">
        <f t="shared" si="62"/>
        <v>0.96</v>
      </c>
      <c r="K983" s="112">
        <v>12</v>
      </c>
    </row>
    <row r="984" spans="1:11">
      <c r="A984" s="674" t="s">
        <v>1232</v>
      </c>
      <c r="B984" s="674"/>
      <c r="C984" s="674"/>
      <c r="D984" s="138" t="s">
        <v>899</v>
      </c>
      <c r="E984" s="139" t="s">
        <v>81</v>
      </c>
      <c r="F984" s="125">
        <v>14000</v>
      </c>
      <c r="G984" s="82"/>
      <c r="H984" s="114">
        <f t="shared" si="61"/>
        <v>14700</v>
      </c>
      <c r="I984" s="125">
        <v>15000</v>
      </c>
      <c r="J984" s="181">
        <f t="shared" si="62"/>
        <v>0.93</v>
      </c>
      <c r="K984" s="112">
        <v>12</v>
      </c>
    </row>
    <row r="985" spans="1:11" ht="26.4">
      <c r="A985" s="674" t="s">
        <v>1233</v>
      </c>
      <c r="B985" s="674"/>
      <c r="C985" s="674"/>
      <c r="D985" s="138" t="s">
        <v>900</v>
      </c>
      <c r="E985" s="139" t="s">
        <v>81</v>
      </c>
      <c r="F985" s="125">
        <v>23700</v>
      </c>
      <c r="G985" s="82"/>
      <c r="H985" s="114">
        <f t="shared" si="61"/>
        <v>24885</v>
      </c>
      <c r="I985" s="125">
        <v>24700</v>
      </c>
      <c r="J985" s="181">
        <f t="shared" si="62"/>
        <v>0.96</v>
      </c>
      <c r="K985" s="112">
        <v>12</v>
      </c>
    </row>
    <row r="986" spans="1:11" ht="26.4">
      <c r="A986" s="674" t="s">
        <v>1234</v>
      </c>
      <c r="B986" s="674"/>
      <c r="C986" s="674"/>
      <c r="D986" s="138" t="s">
        <v>901</v>
      </c>
      <c r="E986" s="139" t="s">
        <v>81</v>
      </c>
      <c r="F986" s="125">
        <v>16000</v>
      </c>
      <c r="G986" s="82"/>
      <c r="H986" s="114">
        <f t="shared" si="61"/>
        <v>16800</v>
      </c>
      <c r="I986" s="125">
        <v>17000</v>
      </c>
      <c r="J986" s="181">
        <f t="shared" si="62"/>
        <v>0.94</v>
      </c>
      <c r="K986" s="112">
        <v>12</v>
      </c>
    </row>
    <row r="987" spans="1:11">
      <c r="A987" s="671" t="s">
        <v>1226</v>
      </c>
      <c r="B987" s="672"/>
      <c r="C987" s="140"/>
      <c r="D987" s="673" t="s">
        <v>580</v>
      </c>
      <c r="E987" s="673"/>
      <c r="F987" s="673"/>
      <c r="G987" s="82"/>
      <c r="H987" s="188"/>
      <c r="I987" s="189"/>
      <c r="J987" s="189"/>
      <c r="K987" s="190"/>
    </row>
    <row r="988" spans="1:11" ht="26.4">
      <c r="A988" s="674" t="s">
        <v>1227</v>
      </c>
      <c r="B988" s="674"/>
      <c r="C988" s="674"/>
      <c r="D988" s="138" t="s">
        <v>1218</v>
      </c>
      <c r="E988" s="139" t="s">
        <v>587</v>
      </c>
      <c r="F988" s="125">
        <v>1670</v>
      </c>
      <c r="G988" s="82"/>
      <c r="H988" s="114">
        <f t="shared" si="61"/>
        <v>1754</v>
      </c>
      <c r="I988" s="125">
        <v>1670</v>
      </c>
      <c r="J988" s="181">
        <f t="shared" si="62"/>
        <v>1</v>
      </c>
      <c r="K988" s="112"/>
    </row>
    <row r="989" spans="1:11" ht="26.4">
      <c r="A989" s="674" t="s">
        <v>1228</v>
      </c>
      <c r="B989" s="674"/>
      <c r="C989" s="674"/>
      <c r="D989" s="138" t="s">
        <v>1219</v>
      </c>
      <c r="E989" s="139" t="s">
        <v>587</v>
      </c>
      <c r="F989" s="125">
        <v>1570</v>
      </c>
      <c r="G989" s="82"/>
      <c r="H989" s="114">
        <f t="shared" si="61"/>
        <v>1649</v>
      </c>
      <c r="I989" s="125">
        <v>1570</v>
      </c>
      <c r="J989" s="181">
        <f t="shared" si="62"/>
        <v>1</v>
      </c>
      <c r="K989" s="112"/>
    </row>
    <row r="990" spans="1:11" ht="26.4">
      <c r="A990" s="674" t="s">
        <v>1229</v>
      </c>
      <c r="B990" s="674"/>
      <c r="C990" s="674"/>
      <c r="D990" s="138" t="s">
        <v>1220</v>
      </c>
      <c r="E990" s="139" t="s">
        <v>587</v>
      </c>
      <c r="F990" s="125">
        <v>870</v>
      </c>
      <c r="G990" s="82"/>
      <c r="H990" s="114">
        <f t="shared" si="61"/>
        <v>914</v>
      </c>
      <c r="I990" s="125">
        <v>870</v>
      </c>
      <c r="J990" s="181">
        <f t="shared" si="62"/>
        <v>1</v>
      </c>
      <c r="K990" s="112"/>
    </row>
    <row r="991" spans="1:11" ht="26.4">
      <c r="A991" s="674" t="s">
        <v>1230</v>
      </c>
      <c r="B991" s="674"/>
      <c r="C991" s="674"/>
      <c r="D991" s="138" t="s">
        <v>1221</v>
      </c>
      <c r="E991" s="139" t="s">
        <v>587</v>
      </c>
      <c r="F991" s="125">
        <v>770</v>
      </c>
      <c r="G991" s="82"/>
      <c r="H991" s="114">
        <f t="shared" si="61"/>
        <v>809</v>
      </c>
      <c r="I991" s="125">
        <v>770</v>
      </c>
      <c r="J991" s="181">
        <f t="shared" si="62"/>
        <v>1</v>
      </c>
      <c r="K991" s="112"/>
    </row>
    <row r="992" spans="1:11">
      <c r="A992" s="665" t="s">
        <v>926</v>
      </c>
      <c r="B992" s="63"/>
      <c r="C992" s="73"/>
      <c r="D992" s="636" t="s">
        <v>1238</v>
      </c>
      <c r="E992" s="636"/>
      <c r="F992" s="636"/>
      <c r="G992" s="74"/>
      <c r="H992" s="236"/>
      <c r="I992" s="237"/>
      <c r="J992" s="237"/>
      <c r="K992" s="238"/>
    </row>
    <row r="993" spans="1:11">
      <c r="A993" s="666"/>
      <c r="B993" s="52"/>
      <c r="C993" s="76"/>
      <c r="D993" s="667" t="s">
        <v>1239</v>
      </c>
      <c r="E993" s="667"/>
      <c r="F993" s="667"/>
      <c r="G993" s="54"/>
      <c r="H993" s="239"/>
      <c r="I993" s="240"/>
      <c r="J993" s="240"/>
      <c r="K993" s="241"/>
    </row>
    <row r="994" spans="1:11">
      <c r="A994" s="668" t="s">
        <v>1241</v>
      </c>
      <c r="B994" s="669"/>
      <c r="C994" s="137"/>
      <c r="D994" s="623" t="s">
        <v>873</v>
      </c>
      <c r="E994" s="623"/>
      <c r="F994" s="623"/>
      <c r="G994" s="82"/>
      <c r="H994" s="239"/>
      <c r="I994" s="240"/>
      <c r="J994" s="240"/>
      <c r="K994" s="241"/>
    </row>
    <row r="995" spans="1:11" ht="26.4">
      <c r="A995" s="670" t="s">
        <v>1242</v>
      </c>
      <c r="B995" s="670"/>
      <c r="C995" s="670"/>
      <c r="D995" s="138" t="s">
        <v>1240</v>
      </c>
      <c r="E995" s="139" t="s">
        <v>81</v>
      </c>
      <c r="F995" s="125">
        <v>40000</v>
      </c>
      <c r="G995" s="82"/>
      <c r="H995" s="114">
        <f>F995*105%</f>
        <v>42000</v>
      </c>
      <c r="I995" s="125"/>
      <c r="J995" s="181"/>
      <c r="K995" s="112">
        <v>10</v>
      </c>
    </row>
    <row r="996" spans="1:11" s="157" customFormat="1" ht="18">
      <c r="A996" s="156" t="s">
        <v>817</v>
      </c>
      <c r="B996" s="295"/>
      <c r="C996" s="296"/>
      <c r="D996" s="664" t="s">
        <v>1245</v>
      </c>
      <c r="E996" s="664"/>
      <c r="F996" s="664"/>
      <c r="G996" s="297"/>
      <c r="H996" s="298"/>
      <c r="I996" s="299"/>
      <c r="J996" s="299"/>
      <c r="K996" s="300"/>
    </row>
    <row r="997" spans="1:11">
      <c r="A997" s="661" t="s">
        <v>818</v>
      </c>
      <c r="B997" s="662"/>
      <c r="C997" s="254"/>
      <c r="D997" s="565" t="s">
        <v>771</v>
      </c>
      <c r="E997" s="565"/>
      <c r="F997" s="565"/>
      <c r="G997" s="82"/>
      <c r="H997" s="239"/>
      <c r="I997" s="240"/>
      <c r="J997" s="240"/>
      <c r="K997" s="241"/>
    </row>
    <row r="998" spans="1:11">
      <c r="A998" s="661" t="s">
        <v>819</v>
      </c>
      <c r="B998" s="662"/>
      <c r="C998" s="662"/>
      <c r="D998" s="99" t="s">
        <v>773</v>
      </c>
      <c r="E998" s="71" t="s">
        <v>587</v>
      </c>
      <c r="F998" s="67">
        <v>1000</v>
      </c>
      <c r="G998" s="28"/>
      <c r="H998" s="114">
        <f>F998*105%</f>
        <v>1050</v>
      </c>
      <c r="I998" s="67">
        <v>1000</v>
      </c>
      <c r="J998" s="181">
        <f>F998/I998</f>
        <v>1</v>
      </c>
      <c r="K998" s="112"/>
    </row>
    <row r="999" spans="1:11">
      <c r="A999" s="661" t="s">
        <v>820</v>
      </c>
      <c r="B999" s="662"/>
      <c r="C999" s="662"/>
      <c r="D999" s="99" t="s">
        <v>775</v>
      </c>
      <c r="E999" s="71" t="s">
        <v>587</v>
      </c>
      <c r="F999" s="46">
        <v>800</v>
      </c>
      <c r="G999" s="28"/>
      <c r="H999" s="114">
        <f>F999*105%</f>
        <v>840</v>
      </c>
      <c r="I999" s="46">
        <v>800</v>
      </c>
      <c r="J999" s="181">
        <f>F999/I999</f>
        <v>1</v>
      </c>
      <c r="K999" s="112"/>
    </row>
    <row r="1000" spans="1:11">
      <c r="A1000" s="661" t="s">
        <v>821</v>
      </c>
      <c r="B1000" s="662"/>
      <c r="C1000" s="662"/>
      <c r="D1000" s="99" t="s">
        <v>776</v>
      </c>
      <c r="E1000" s="71" t="s">
        <v>587</v>
      </c>
      <c r="F1000" s="46">
        <v>700</v>
      </c>
      <c r="G1000" s="28"/>
      <c r="H1000" s="114">
        <f>F1000*105%</f>
        <v>735</v>
      </c>
      <c r="I1000" s="46">
        <v>700</v>
      </c>
      <c r="J1000" s="181">
        <f>F1000/I1000</f>
        <v>1</v>
      </c>
      <c r="K1000" s="112"/>
    </row>
    <row r="1001" spans="1:11">
      <c r="A1001" s="661" t="s">
        <v>1243</v>
      </c>
      <c r="B1001" s="662"/>
      <c r="C1001" s="662"/>
      <c r="D1001" s="99" t="s">
        <v>777</v>
      </c>
      <c r="E1001" s="71" t="s">
        <v>587</v>
      </c>
      <c r="F1001" s="46">
        <v>600</v>
      </c>
      <c r="G1001" s="28"/>
      <c r="H1001" s="114">
        <f>F1001*105%</f>
        <v>630</v>
      </c>
      <c r="I1001" s="46">
        <v>600</v>
      </c>
      <c r="J1001" s="181">
        <f>F1001/I1001</f>
        <v>1</v>
      </c>
      <c r="K1001" s="112"/>
    </row>
    <row r="1002" spans="1:11">
      <c r="A1002" s="661" t="s">
        <v>1244</v>
      </c>
      <c r="B1002" s="662"/>
      <c r="C1002" s="662"/>
      <c r="D1002" s="99" t="s">
        <v>778</v>
      </c>
      <c r="E1002" s="71" t="s">
        <v>587</v>
      </c>
      <c r="F1002" s="46">
        <v>500</v>
      </c>
      <c r="G1002" s="28"/>
      <c r="H1002" s="114">
        <f>F1002*105%</f>
        <v>525</v>
      </c>
      <c r="I1002" s="46">
        <v>500</v>
      </c>
      <c r="J1002" s="181">
        <f>F1002/I1002</f>
        <v>1</v>
      </c>
      <c r="K1002" s="112"/>
    </row>
    <row r="1003" spans="1:11">
      <c r="A1003" s="661" t="s">
        <v>822</v>
      </c>
      <c r="B1003" s="662"/>
      <c r="C1003" s="248"/>
      <c r="D1003" s="565" t="s">
        <v>769</v>
      </c>
      <c r="E1003" s="565"/>
      <c r="F1003" s="565"/>
      <c r="G1003" s="82"/>
      <c r="H1003" s="188"/>
      <c r="I1003" s="189"/>
      <c r="J1003" s="189"/>
      <c r="K1003" s="190"/>
    </row>
    <row r="1004" spans="1:11" ht="39.6">
      <c r="A1004" s="661" t="s">
        <v>823</v>
      </c>
      <c r="B1004" s="662"/>
      <c r="C1004" s="663"/>
      <c r="D1004" s="14" t="s">
        <v>812</v>
      </c>
      <c r="E1004" s="15" t="s">
        <v>81</v>
      </c>
      <c r="F1004" s="28">
        <v>100</v>
      </c>
      <c r="G1004" s="28"/>
      <c r="H1004" s="114">
        <f>F1004*105%</f>
        <v>105</v>
      </c>
      <c r="I1004" s="28">
        <v>110</v>
      </c>
      <c r="J1004" s="181">
        <f>F1004/I1004</f>
        <v>0.91</v>
      </c>
      <c r="K1004" s="112"/>
    </row>
    <row r="1005" spans="1:11">
      <c r="A1005" s="661" t="s">
        <v>824</v>
      </c>
      <c r="B1005" s="662"/>
      <c r="C1005" s="663"/>
      <c r="D1005" s="110" t="s">
        <v>832</v>
      </c>
      <c r="E1005" s="15" t="s">
        <v>81</v>
      </c>
      <c r="F1005" s="28">
        <v>8</v>
      </c>
      <c r="G1005" s="82"/>
      <c r="H1005" s="114">
        <f>F1005*105%</f>
        <v>8</v>
      </c>
      <c r="I1005" s="28">
        <v>5</v>
      </c>
      <c r="J1005" s="181">
        <f>F1005/I1005</f>
        <v>1.6</v>
      </c>
      <c r="K1005" s="112"/>
    </row>
    <row r="1006" spans="1:11">
      <c r="A1006" s="103"/>
      <c r="B1006" s="103"/>
      <c r="C1006" s="103"/>
      <c r="D1006" s="104"/>
      <c r="E1006" s="105"/>
      <c r="F1006" s="106"/>
      <c r="G1006" s="107"/>
      <c r="H1006" s="107"/>
    </row>
    <row r="1007" spans="1:11" ht="15" thickBot="1">
      <c r="A1007" s="103"/>
      <c r="B1007" s="103"/>
      <c r="C1007" s="103"/>
      <c r="D1007" s="104"/>
      <c r="E1007" s="105"/>
      <c r="F1007" s="106"/>
      <c r="G1007" s="107"/>
      <c r="H1007" s="107"/>
    </row>
    <row r="1008" spans="1:11" ht="15" thickBot="1">
      <c r="A1008" s="660" t="s">
        <v>813</v>
      </c>
      <c r="B1008" s="660"/>
      <c r="C1008" s="660"/>
      <c r="D1008" s="660"/>
      <c r="E1008" s="660"/>
      <c r="F1008" s="660"/>
      <c r="G1008" s="660"/>
      <c r="J1008" s="170">
        <f>SUM(J18:J1005)/COUNT(J18:J1005)</f>
        <v>1.1000000000000001</v>
      </c>
      <c r="K1008" s="171" t="s">
        <v>933</v>
      </c>
    </row>
  </sheetData>
  <mergeCells count="1172">
    <mergeCell ref="A8:G8"/>
    <mergeCell ref="A9:G9"/>
    <mergeCell ref="A10:G10"/>
    <mergeCell ref="A11:G11"/>
    <mergeCell ref="A12:G12"/>
    <mergeCell ref="A14:C14"/>
    <mergeCell ref="A1:D1"/>
    <mergeCell ref="E1:G1"/>
    <mergeCell ref="A2:D2"/>
    <mergeCell ref="A4:D4"/>
    <mergeCell ref="E4:G4"/>
    <mergeCell ref="A6:D6"/>
    <mergeCell ref="A25:C25"/>
    <mergeCell ref="A26:C26"/>
    <mergeCell ref="A27:C27"/>
    <mergeCell ref="A28:C28"/>
    <mergeCell ref="A29:C29"/>
    <mergeCell ref="A30:C30"/>
    <mergeCell ref="A19:C19"/>
    <mergeCell ref="A20:C20"/>
    <mergeCell ref="A21:C21"/>
    <mergeCell ref="A22:C22"/>
    <mergeCell ref="A23:C23"/>
    <mergeCell ref="A24:C24"/>
    <mergeCell ref="A15:C15"/>
    <mergeCell ref="D15:F15"/>
    <mergeCell ref="D16:F16"/>
    <mergeCell ref="A17:B17"/>
    <mergeCell ref="D17:F17"/>
    <mergeCell ref="A18:C18"/>
    <mergeCell ref="A42:C42"/>
    <mergeCell ref="A43:C43"/>
    <mergeCell ref="A44:C44"/>
    <mergeCell ref="A45:C45"/>
    <mergeCell ref="A46:C46"/>
    <mergeCell ref="A47:C47"/>
    <mergeCell ref="A37:C37"/>
    <mergeCell ref="A38:B38"/>
    <mergeCell ref="D38:F38"/>
    <mergeCell ref="A39:C39"/>
    <mergeCell ref="A40:C40"/>
    <mergeCell ref="A41:C41"/>
    <mergeCell ref="A31:C31"/>
    <mergeCell ref="A32:C32"/>
    <mergeCell ref="A33:C33"/>
    <mergeCell ref="A34:C34"/>
    <mergeCell ref="A35:C35"/>
    <mergeCell ref="A36:C36"/>
    <mergeCell ref="A59:C59"/>
    <mergeCell ref="A60:C60"/>
    <mergeCell ref="A61:B61"/>
    <mergeCell ref="D61:F61"/>
    <mergeCell ref="A62:C62"/>
    <mergeCell ref="A63:C63"/>
    <mergeCell ref="A53:C53"/>
    <mergeCell ref="A54:C54"/>
    <mergeCell ref="A55:C55"/>
    <mergeCell ref="A56:C56"/>
    <mergeCell ref="A57:C57"/>
    <mergeCell ref="A58:C58"/>
    <mergeCell ref="A48:C48"/>
    <mergeCell ref="A49:C49"/>
    <mergeCell ref="A50:B50"/>
    <mergeCell ref="D50:F50"/>
    <mergeCell ref="A51:C51"/>
    <mergeCell ref="A52:C52"/>
    <mergeCell ref="A75:C75"/>
    <mergeCell ref="A76:C76"/>
    <mergeCell ref="A77:C77"/>
    <mergeCell ref="A78:C78"/>
    <mergeCell ref="A79:B79"/>
    <mergeCell ref="D79:F79"/>
    <mergeCell ref="A69:C69"/>
    <mergeCell ref="A70:C70"/>
    <mergeCell ref="A71:C71"/>
    <mergeCell ref="A72:C72"/>
    <mergeCell ref="A73:C73"/>
    <mergeCell ref="A74:C74"/>
    <mergeCell ref="A64:B64"/>
    <mergeCell ref="D64:F64"/>
    <mergeCell ref="A65:C65"/>
    <mergeCell ref="A66:C66"/>
    <mergeCell ref="A67:C67"/>
    <mergeCell ref="A68:C68"/>
    <mergeCell ref="A92:C92"/>
    <mergeCell ref="A93:C93"/>
    <mergeCell ref="A94:C94"/>
    <mergeCell ref="A95:C95"/>
    <mergeCell ref="D95:F95"/>
    <mergeCell ref="A96:C96"/>
    <mergeCell ref="A86:C86"/>
    <mergeCell ref="A87:C87"/>
    <mergeCell ref="A88:C88"/>
    <mergeCell ref="A89:C89"/>
    <mergeCell ref="A90:C91"/>
    <mergeCell ref="D90:F90"/>
    <mergeCell ref="A80:C80"/>
    <mergeCell ref="A81:C81"/>
    <mergeCell ref="A82:C82"/>
    <mergeCell ref="A83:C83"/>
    <mergeCell ref="A84:C84"/>
    <mergeCell ref="A85:C85"/>
    <mergeCell ref="A108:C108"/>
    <mergeCell ref="A109:C109"/>
    <mergeCell ref="A110:C110"/>
    <mergeCell ref="A111:C111"/>
    <mergeCell ref="A112:C112"/>
    <mergeCell ref="A113:C113"/>
    <mergeCell ref="A103:C103"/>
    <mergeCell ref="D104:F104"/>
    <mergeCell ref="A105:B105"/>
    <mergeCell ref="D105:F105"/>
    <mergeCell ref="A106:C106"/>
    <mergeCell ref="A107:C107"/>
    <mergeCell ref="A97:C97"/>
    <mergeCell ref="A98:C98"/>
    <mergeCell ref="A99:C99"/>
    <mergeCell ref="A100:C100"/>
    <mergeCell ref="A101:C101"/>
    <mergeCell ref="A102:C102"/>
    <mergeCell ref="A125:B125"/>
    <mergeCell ref="D125:F125"/>
    <mergeCell ref="A126:C126"/>
    <mergeCell ref="A127:C127"/>
    <mergeCell ref="A128:C128"/>
    <mergeCell ref="A129:C129"/>
    <mergeCell ref="A120:C120"/>
    <mergeCell ref="A121:B121"/>
    <mergeCell ref="D121:F121"/>
    <mergeCell ref="A122:C122"/>
    <mergeCell ref="A123:C123"/>
    <mergeCell ref="D124:F124"/>
    <mergeCell ref="A114:C114"/>
    <mergeCell ref="A115:C115"/>
    <mergeCell ref="A116:C116"/>
    <mergeCell ref="A117:C117"/>
    <mergeCell ref="A118:C118"/>
    <mergeCell ref="A119:C119"/>
    <mergeCell ref="A141:B141"/>
    <mergeCell ref="D141:F141"/>
    <mergeCell ref="A142:C142"/>
    <mergeCell ref="A143:B143"/>
    <mergeCell ref="D143:F143"/>
    <mergeCell ref="A144:C144"/>
    <mergeCell ref="A135:C135"/>
    <mergeCell ref="A136:C136"/>
    <mergeCell ref="A137:C137"/>
    <mergeCell ref="A138:C138"/>
    <mergeCell ref="A139:C139"/>
    <mergeCell ref="A140:C140"/>
    <mergeCell ref="A130:C130"/>
    <mergeCell ref="A131:C131"/>
    <mergeCell ref="A132:C132"/>
    <mergeCell ref="A133:B133"/>
    <mergeCell ref="D133:F133"/>
    <mergeCell ref="A134:C134"/>
    <mergeCell ref="A154:C154"/>
    <mergeCell ref="A155:C155"/>
    <mergeCell ref="A156:C156"/>
    <mergeCell ref="A157:C157"/>
    <mergeCell ref="A158:C158"/>
    <mergeCell ref="A159:C159"/>
    <mergeCell ref="A150:B150"/>
    <mergeCell ref="D150:F150"/>
    <mergeCell ref="A151:C151"/>
    <mergeCell ref="D152:F152"/>
    <mergeCell ref="A153:B153"/>
    <mergeCell ref="D153:F153"/>
    <mergeCell ref="A145:C145"/>
    <mergeCell ref="A146:C146"/>
    <mergeCell ref="A147:B147"/>
    <mergeCell ref="D147:F147"/>
    <mergeCell ref="A148:C148"/>
    <mergeCell ref="A149:C149"/>
    <mergeCell ref="A172:C172"/>
    <mergeCell ref="A173:C173"/>
    <mergeCell ref="A174:C174"/>
    <mergeCell ref="A175:C175"/>
    <mergeCell ref="A176:C176"/>
    <mergeCell ref="A177:C177"/>
    <mergeCell ref="A166:C166"/>
    <mergeCell ref="A167:C167"/>
    <mergeCell ref="A168:C168"/>
    <mergeCell ref="A169:C169"/>
    <mergeCell ref="A170:C170"/>
    <mergeCell ref="A171:C171"/>
    <mergeCell ref="A160:C160"/>
    <mergeCell ref="A161:C161"/>
    <mergeCell ref="A162:C162"/>
    <mergeCell ref="A163:C163"/>
    <mergeCell ref="A164:C164"/>
    <mergeCell ref="A165:C165"/>
    <mergeCell ref="A189:C189"/>
    <mergeCell ref="A190:C190"/>
    <mergeCell ref="A191:C191"/>
    <mergeCell ref="A192:B192"/>
    <mergeCell ref="D192:F192"/>
    <mergeCell ref="A193:C193"/>
    <mergeCell ref="A183:C183"/>
    <mergeCell ref="A184:C184"/>
    <mergeCell ref="A185:C185"/>
    <mergeCell ref="A186:C186"/>
    <mergeCell ref="A187:C187"/>
    <mergeCell ref="A188:C188"/>
    <mergeCell ref="A178:C178"/>
    <mergeCell ref="A179:C179"/>
    <mergeCell ref="A180:C180"/>
    <mergeCell ref="A181:B181"/>
    <mergeCell ref="D181:F181"/>
    <mergeCell ref="A182:C182"/>
    <mergeCell ref="A205:C205"/>
    <mergeCell ref="A206:C206"/>
    <mergeCell ref="A207:C207"/>
    <mergeCell ref="A208:B208"/>
    <mergeCell ref="D208:F208"/>
    <mergeCell ref="A209:C209"/>
    <mergeCell ref="A200:B200"/>
    <mergeCell ref="D200:F200"/>
    <mergeCell ref="A201:C201"/>
    <mergeCell ref="A202:C202"/>
    <mergeCell ref="D203:F203"/>
    <mergeCell ref="A204:B204"/>
    <mergeCell ref="D204:F204"/>
    <mergeCell ref="A194:C194"/>
    <mergeCell ref="A195:C195"/>
    <mergeCell ref="A196:C196"/>
    <mergeCell ref="A197:C197"/>
    <mergeCell ref="A198:C198"/>
    <mergeCell ref="A199:C199"/>
    <mergeCell ref="A222:B222"/>
    <mergeCell ref="D222:F222"/>
    <mergeCell ref="A223:C223"/>
    <mergeCell ref="A224:C224"/>
    <mergeCell ref="A225:C225"/>
    <mergeCell ref="A226:C226"/>
    <mergeCell ref="A216:C216"/>
    <mergeCell ref="A217:C217"/>
    <mergeCell ref="A218:C218"/>
    <mergeCell ref="A219:C219"/>
    <mergeCell ref="A220:C220"/>
    <mergeCell ref="A221:C221"/>
    <mergeCell ref="A210:C210"/>
    <mergeCell ref="A211:C211"/>
    <mergeCell ref="A212:C212"/>
    <mergeCell ref="A213:C213"/>
    <mergeCell ref="A214:C214"/>
    <mergeCell ref="A215:C215"/>
    <mergeCell ref="A239:C239"/>
    <mergeCell ref="A240:C240"/>
    <mergeCell ref="A241:C241"/>
    <mergeCell ref="A242:B242"/>
    <mergeCell ref="D242:F242"/>
    <mergeCell ref="A243:C243"/>
    <mergeCell ref="A233:C233"/>
    <mergeCell ref="A234:C234"/>
    <mergeCell ref="A235:C235"/>
    <mergeCell ref="A236:C236"/>
    <mergeCell ref="A237:C237"/>
    <mergeCell ref="A238:C238"/>
    <mergeCell ref="A227:C227"/>
    <mergeCell ref="A228:C228"/>
    <mergeCell ref="A229:C229"/>
    <mergeCell ref="A230:C230"/>
    <mergeCell ref="A231:C231"/>
    <mergeCell ref="A232:C232"/>
    <mergeCell ref="A254:C254"/>
    <mergeCell ref="D254:F254"/>
    <mergeCell ref="A255:C255"/>
    <mergeCell ref="A256:C256"/>
    <mergeCell ref="A257:C257"/>
    <mergeCell ref="D257:F257"/>
    <mergeCell ref="A249:C249"/>
    <mergeCell ref="A250:B250"/>
    <mergeCell ref="D250:F250"/>
    <mergeCell ref="A251:C251"/>
    <mergeCell ref="A252:C252"/>
    <mergeCell ref="A253:B253"/>
    <mergeCell ref="D253:F253"/>
    <mergeCell ref="A244:C244"/>
    <mergeCell ref="A245:C245"/>
    <mergeCell ref="A246:B246"/>
    <mergeCell ref="D246:F246"/>
    <mergeCell ref="A247:C247"/>
    <mergeCell ref="A248:B248"/>
    <mergeCell ref="D248:F248"/>
    <mergeCell ref="A267:C267"/>
    <mergeCell ref="A268:C268"/>
    <mergeCell ref="A269:C269"/>
    <mergeCell ref="D269:F269"/>
    <mergeCell ref="A270:C270"/>
    <mergeCell ref="A271:C271"/>
    <mergeCell ref="D271:F271"/>
    <mergeCell ref="A263:C263"/>
    <mergeCell ref="D263:F263"/>
    <mergeCell ref="A264:C264"/>
    <mergeCell ref="A265:C265"/>
    <mergeCell ref="A266:C266"/>
    <mergeCell ref="D266:F266"/>
    <mergeCell ref="A258:C258"/>
    <mergeCell ref="A259:C259"/>
    <mergeCell ref="A260:C260"/>
    <mergeCell ref="D260:F260"/>
    <mergeCell ref="A261:C261"/>
    <mergeCell ref="A262:C262"/>
    <mergeCell ref="A282:C282"/>
    <mergeCell ref="A283:C283"/>
    <mergeCell ref="A284:B284"/>
    <mergeCell ref="D284:F284"/>
    <mergeCell ref="A285:C285"/>
    <mergeCell ref="A286:B286"/>
    <mergeCell ref="D286:F286"/>
    <mergeCell ref="A277:C277"/>
    <mergeCell ref="A278:B278"/>
    <mergeCell ref="D278:F278"/>
    <mergeCell ref="A279:C279"/>
    <mergeCell ref="D280:F280"/>
    <mergeCell ref="A281:B281"/>
    <mergeCell ref="D281:F281"/>
    <mergeCell ref="A272:C272"/>
    <mergeCell ref="A273:C273"/>
    <mergeCell ref="A274:C274"/>
    <mergeCell ref="A275:C275"/>
    <mergeCell ref="D275:F275"/>
    <mergeCell ref="A276:C276"/>
    <mergeCell ref="A297:C297"/>
    <mergeCell ref="A298:C298"/>
    <mergeCell ref="A299:C299"/>
    <mergeCell ref="A300:C300"/>
    <mergeCell ref="D300:F300"/>
    <mergeCell ref="A301:C301"/>
    <mergeCell ref="A292:C292"/>
    <mergeCell ref="A293:C293"/>
    <mergeCell ref="A294:C294"/>
    <mergeCell ref="A295:C295"/>
    <mergeCell ref="D295:F295"/>
    <mergeCell ref="A296:C296"/>
    <mergeCell ref="A287:C287"/>
    <mergeCell ref="D287:F287"/>
    <mergeCell ref="A288:C288"/>
    <mergeCell ref="A289:C289"/>
    <mergeCell ref="A290:C290"/>
    <mergeCell ref="A291:C291"/>
    <mergeCell ref="A313:C313"/>
    <mergeCell ref="D313:F313"/>
    <mergeCell ref="A314:C314"/>
    <mergeCell ref="A315:B315"/>
    <mergeCell ref="D315:F315"/>
    <mergeCell ref="A316:C316"/>
    <mergeCell ref="A307:C307"/>
    <mergeCell ref="A308:C308"/>
    <mergeCell ref="A309:C309"/>
    <mergeCell ref="A310:C310"/>
    <mergeCell ref="A311:C311"/>
    <mergeCell ref="A312:C312"/>
    <mergeCell ref="A302:C302"/>
    <mergeCell ref="D302:F302"/>
    <mergeCell ref="A303:C303"/>
    <mergeCell ref="A304:C304"/>
    <mergeCell ref="A305:C305"/>
    <mergeCell ref="A306:C306"/>
    <mergeCell ref="A327:C327"/>
    <mergeCell ref="A328:C328"/>
    <mergeCell ref="A329:C329"/>
    <mergeCell ref="A330:C330"/>
    <mergeCell ref="A331:C331"/>
    <mergeCell ref="A332:C332"/>
    <mergeCell ref="A322:C322"/>
    <mergeCell ref="A323:C323"/>
    <mergeCell ref="A324:C324"/>
    <mergeCell ref="D325:F325"/>
    <mergeCell ref="A326:B326"/>
    <mergeCell ref="D326:F326"/>
    <mergeCell ref="A317:C317"/>
    <mergeCell ref="A318:C318"/>
    <mergeCell ref="A319:B319"/>
    <mergeCell ref="D319:F319"/>
    <mergeCell ref="A320:C320"/>
    <mergeCell ref="A321:C321"/>
    <mergeCell ref="A345:C345"/>
    <mergeCell ref="A346:C346"/>
    <mergeCell ref="A347:C347"/>
    <mergeCell ref="A348:C348"/>
    <mergeCell ref="A349:C349"/>
    <mergeCell ref="A350:C350"/>
    <mergeCell ref="A339:C339"/>
    <mergeCell ref="A340:C340"/>
    <mergeCell ref="A341:C341"/>
    <mergeCell ref="A342:C342"/>
    <mergeCell ref="A343:C343"/>
    <mergeCell ref="A344:C344"/>
    <mergeCell ref="A333:C333"/>
    <mergeCell ref="A334:C334"/>
    <mergeCell ref="A335:C335"/>
    <mergeCell ref="A336:C336"/>
    <mergeCell ref="A337:C337"/>
    <mergeCell ref="A338:C338"/>
    <mergeCell ref="A363:C363"/>
    <mergeCell ref="A364:C364"/>
    <mergeCell ref="A365:C365"/>
    <mergeCell ref="A366:C366"/>
    <mergeCell ref="A367:C367"/>
    <mergeCell ref="A368:C368"/>
    <mergeCell ref="A357:C357"/>
    <mergeCell ref="A358:C358"/>
    <mergeCell ref="A359:C359"/>
    <mergeCell ref="A360:C360"/>
    <mergeCell ref="A361:C361"/>
    <mergeCell ref="A362:C362"/>
    <mergeCell ref="A351:C351"/>
    <mergeCell ref="A352:C352"/>
    <mergeCell ref="A353:C353"/>
    <mergeCell ref="A354:C354"/>
    <mergeCell ref="A355:C355"/>
    <mergeCell ref="A356:C356"/>
    <mergeCell ref="A381:C381"/>
    <mergeCell ref="A382:C382"/>
    <mergeCell ref="A383:C383"/>
    <mergeCell ref="A384:C384"/>
    <mergeCell ref="A385:B385"/>
    <mergeCell ref="D385:F385"/>
    <mergeCell ref="A375:C375"/>
    <mergeCell ref="A376:C376"/>
    <mergeCell ref="A377:C377"/>
    <mergeCell ref="A378:C378"/>
    <mergeCell ref="A379:C379"/>
    <mergeCell ref="A380:C380"/>
    <mergeCell ref="A369:C369"/>
    <mergeCell ref="A370:C370"/>
    <mergeCell ref="A371:C371"/>
    <mergeCell ref="A372:C372"/>
    <mergeCell ref="A373:C373"/>
    <mergeCell ref="A374:C374"/>
    <mergeCell ref="A397:C397"/>
    <mergeCell ref="A398:C398"/>
    <mergeCell ref="A399:C399"/>
    <mergeCell ref="A400:B400"/>
    <mergeCell ref="D400:F400"/>
    <mergeCell ref="A401:C401"/>
    <mergeCell ref="A392:C392"/>
    <mergeCell ref="A393:B393"/>
    <mergeCell ref="D393:F393"/>
    <mergeCell ref="A394:C394"/>
    <mergeCell ref="A395:C395"/>
    <mergeCell ref="A396:C396"/>
    <mergeCell ref="A386:C386"/>
    <mergeCell ref="A387:C387"/>
    <mergeCell ref="A388:C388"/>
    <mergeCell ref="A389:C389"/>
    <mergeCell ref="A390:C390"/>
    <mergeCell ref="A391:C391"/>
    <mergeCell ref="A412:B412"/>
    <mergeCell ref="D412:F412"/>
    <mergeCell ref="A413:C413"/>
    <mergeCell ref="D414:F414"/>
    <mergeCell ref="A415:B415"/>
    <mergeCell ref="D415:F415"/>
    <mergeCell ref="A407:C407"/>
    <mergeCell ref="A408:C408"/>
    <mergeCell ref="A409:B409"/>
    <mergeCell ref="D409:F409"/>
    <mergeCell ref="A410:C410"/>
    <mergeCell ref="A411:C411"/>
    <mergeCell ref="A402:C402"/>
    <mergeCell ref="A403:C403"/>
    <mergeCell ref="A404:C404"/>
    <mergeCell ref="A405:B405"/>
    <mergeCell ref="D405:F405"/>
    <mergeCell ref="A406:C406"/>
    <mergeCell ref="A427:C427"/>
    <mergeCell ref="A428:C428"/>
    <mergeCell ref="A429:C429"/>
    <mergeCell ref="A430:C430"/>
    <mergeCell ref="A431:C431"/>
    <mergeCell ref="A432:C432"/>
    <mergeCell ref="A422:C422"/>
    <mergeCell ref="A423:C423"/>
    <mergeCell ref="A424:C424"/>
    <mergeCell ref="A425:B425"/>
    <mergeCell ref="D425:F425"/>
    <mergeCell ref="A426:C426"/>
    <mergeCell ref="A416:C416"/>
    <mergeCell ref="A417:C417"/>
    <mergeCell ref="A418:C418"/>
    <mergeCell ref="A419:C419"/>
    <mergeCell ref="A420:C420"/>
    <mergeCell ref="A421:C421"/>
    <mergeCell ref="A442:C442"/>
    <mergeCell ref="A443:C443"/>
    <mergeCell ref="A444:C444"/>
    <mergeCell ref="A445:C445"/>
    <mergeCell ref="A446:C446"/>
    <mergeCell ref="A447:C447"/>
    <mergeCell ref="A437:C437"/>
    <mergeCell ref="A438:C438"/>
    <mergeCell ref="A439:C439"/>
    <mergeCell ref="A440:C440"/>
    <mergeCell ref="A441:B441"/>
    <mergeCell ref="D441:F441"/>
    <mergeCell ref="A433:C433"/>
    <mergeCell ref="A434:B434"/>
    <mergeCell ref="D434:F434"/>
    <mergeCell ref="A435:C435"/>
    <mergeCell ref="A436:B436"/>
    <mergeCell ref="D436:F436"/>
    <mergeCell ref="A457:C457"/>
    <mergeCell ref="A458:C458"/>
    <mergeCell ref="A459:C459"/>
    <mergeCell ref="A460:C460"/>
    <mergeCell ref="A461:C461"/>
    <mergeCell ref="D461:F461"/>
    <mergeCell ref="A452:C452"/>
    <mergeCell ref="A453:C453"/>
    <mergeCell ref="A454:C454"/>
    <mergeCell ref="A455:C455"/>
    <mergeCell ref="A456:C456"/>
    <mergeCell ref="D456:F456"/>
    <mergeCell ref="A448:C448"/>
    <mergeCell ref="A449:C449"/>
    <mergeCell ref="A450:B450"/>
    <mergeCell ref="D450:F450"/>
    <mergeCell ref="A451:C451"/>
    <mergeCell ref="D451:F451"/>
    <mergeCell ref="A472:C472"/>
    <mergeCell ref="D472:F472"/>
    <mergeCell ref="A473:C473"/>
    <mergeCell ref="A474:C474"/>
    <mergeCell ref="A475:C475"/>
    <mergeCell ref="A476:C476"/>
    <mergeCell ref="A467:C467"/>
    <mergeCell ref="D467:F467"/>
    <mergeCell ref="A468:C468"/>
    <mergeCell ref="A469:C469"/>
    <mergeCell ref="A470:C470"/>
    <mergeCell ref="A471:C471"/>
    <mergeCell ref="A462:C462"/>
    <mergeCell ref="A463:C463"/>
    <mergeCell ref="A464:C464"/>
    <mergeCell ref="A465:C465"/>
    <mergeCell ref="A466:B466"/>
    <mergeCell ref="D466:F466"/>
    <mergeCell ref="A486:C486"/>
    <mergeCell ref="A487:C487"/>
    <mergeCell ref="A488:B488"/>
    <mergeCell ref="D488:F488"/>
    <mergeCell ref="A489:C489"/>
    <mergeCell ref="A490:C490"/>
    <mergeCell ref="A482:B482"/>
    <mergeCell ref="D482:F482"/>
    <mergeCell ref="A483:C483"/>
    <mergeCell ref="D484:F484"/>
    <mergeCell ref="A485:B485"/>
    <mergeCell ref="D485:F485"/>
    <mergeCell ref="A477:C477"/>
    <mergeCell ref="D477:F477"/>
    <mergeCell ref="A478:C478"/>
    <mergeCell ref="A479:C479"/>
    <mergeCell ref="A480:C480"/>
    <mergeCell ref="A481:C481"/>
    <mergeCell ref="D500:F500"/>
    <mergeCell ref="A501:B501"/>
    <mergeCell ref="D501:F501"/>
    <mergeCell ref="A502:C502"/>
    <mergeCell ref="A503:C503"/>
    <mergeCell ref="A504:C504"/>
    <mergeCell ref="A496:C496"/>
    <mergeCell ref="A497:B497"/>
    <mergeCell ref="D497:F497"/>
    <mergeCell ref="A498:C498"/>
    <mergeCell ref="A499:C499"/>
    <mergeCell ref="D499:F499"/>
    <mergeCell ref="A491:C491"/>
    <mergeCell ref="A492:B492"/>
    <mergeCell ref="D492:F492"/>
    <mergeCell ref="A493:C493"/>
    <mergeCell ref="A494:C494"/>
    <mergeCell ref="A495:C495"/>
    <mergeCell ref="A517:C517"/>
    <mergeCell ref="A518:C518"/>
    <mergeCell ref="A519:C519"/>
    <mergeCell ref="A520:C520"/>
    <mergeCell ref="A521:C521"/>
    <mergeCell ref="A522:C522"/>
    <mergeCell ref="A511:C511"/>
    <mergeCell ref="A512:C512"/>
    <mergeCell ref="A513:C513"/>
    <mergeCell ref="A514:C514"/>
    <mergeCell ref="A515:C515"/>
    <mergeCell ref="A516:C516"/>
    <mergeCell ref="A505:C505"/>
    <mergeCell ref="A506:C506"/>
    <mergeCell ref="A507:C507"/>
    <mergeCell ref="A508:C508"/>
    <mergeCell ref="A509:C509"/>
    <mergeCell ref="A510:C510"/>
    <mergeCell ref="A535:C535"/>
    <mergeCell ref="A536:C536"/>
    <mergeCell ref="A537:C537"/>
    <mergeCell ref="A538:C538"/>
    <mergeCell ref="A539:C539"/>
    <mergeCell ref="A540:C540"/>
    <mergeCell ref="A529:C529"/>
    <mergeCell ref="A530:C530"/>
    <mergeCell ref="A531:C531"/>
    <mergeCell ref="A532:C532"/>
    <mergeCell ref="A533:C533"/>
    <mergeCell ref="A534:C534"/>
    <mergeCell ref="A523:C523"/>
    <mergeCell ref="A524:C524"/>
    <mergeCell ref="A525:C525"/>
    <mergeCell ref="A526:C526"/>
    <mergeCell ref="A527:C527"/>
    <mergeCell ref="A528:C528"/>
    <mergeCell ref="A552:C552"/>
    <mergeCell ref="A553:C553"/>
    <mergeCell ref="A554:C554"/>
    <mergeCell ref="A555:C555"/>
    <mergeCell ref="A556:C556"/>
    <mergeCell ref="A557:C557"/>
    <mergeCell ref="A546:C546"/>
    <mergeCell ref="A547:C547"/>
    <mergeCell ref="A548:C548"/>
    <mergeCell ref="A549:C549"/>
    <mergeCell ref="A550:C550"/>
    <mergeCell ref="A551:C551"/>
    <mergeCell ref="A541:C541"/>
    <mergeCell ref="A542:B543"/>
    <mergeCell ref="D542:F542"/>
    <mergeCell ref="D543:F543"/>
    <mergeCell ref="A544:C544"/>
    <mergeCell ref="A545:C545"/>
    <mergeCell ref="D569:F569"/>
    <mergeCell ref="A570:B570"/>
    <mergeCell ref="D570:F570"/>
    <mergeCell ref="A571:C571"/>
    <mergeCell ref="A572:C572"/>
    <mergeCell ref="A573:C573"/>
    <mergeCell ref="A563:C563"/>
    <mergeCell ref="A564:C564"/>
    <mergeCell ref="A565:C565"/>
    <mergeCell ref="A566:C566"/>
    <mergeCell ref="A567:C567"/>
    <mergeCell ref="A568:C568"/>
    <mergeCell ref="A558:C558"/>
    <mergeCell ref="A559:C559"/>
    <mergeCell ref="A560:C560"/>
    <mergeCell ref="A561:B561"/>
    <mergeCell ref="D561:F561"/>
    <mergeCell ref="A562:C562"/>
    <mergeCell ref="A584:C584"/>
    <mergeCell ref="A585:C585"/>
    <mergeCell ref="A586:C586"/>
    <mergeCell ref="A587:C587"/>
    <mergeCell ref="A588:C588"/>
    <mergeCell ref="A589:C589"/>
    <mergeCell ref="A579:C579"/>
    <mergeCell ref="A580:C580"/>
    <mergeCell ref="A581:C581"/>
    <mergeCell ref="D581:F581"/>
    <mergeCell ref="A582:C582"/>
    <mergeCell ref="A583:C583"/>
    <mergeCell ref="A574:C574"/>
    <mergeCell ref="A575:C575"/>
    <mergeCell ref="A576:C576"/>
    <mergeCell ref="D576:F576"/>
    <mergeCell ref="D577:F577"/>
    <mergeCell ref="A578:B578"/>
    <mergeCell ref="D578:F578"/>
    <mergeCell ref="A600:C600"/>
    <mergeCell ref="A601:C601"/>
    <mergeCell ref="A602:C602"/>
    <mergeCell ref="A603:C603"/>
    <mergeCell ref="A604:B604"/>
    <mergeCell ref="D604:F604"/>
    <mergeCell ref="A595:B595"/>
    <mergeCell ref="D595:F595"/>
    <mergeCell ref="A596:C596"/>
    <mergeCell ref="A597:C597"/>
    <mergeCell ref="A598:C598"/>
    <mergeCell ref="A599:C599"/>
    <mergeCell ref="A590:B590"/>
    <mergeCell ref="D590:F590"/>
    <mergeCell ref="A591:C591"/>
    <mergeCell ref="A592:A594"/>
    <mergeCell ref="D592:F592"/>
    <mergeCell ref="D593:F593"/>
    <mergeCell ref="D594:F594"/>
    <mergeCell ref="A616:C616"/>
    <mergeCell ref="A617:C617"/>
    <mergeCell ref="A618:C618"/>
    <mergeCell ref="A619:B619"/>
    <mergeCell ref="D619:F619"/>
    <mergeCell ref="A620:C620"/>
    <mergeCell ref="A611:C611"/>
    <mergeCell ref="A612:C612"/>
    <mergeCell ref="A613:C613"/>
    <mergeCell ref="A614:B614"/>
    <mergeCell ref="D614:F614"/>
    <mergeCell ref="A615:C615"/>
    <mergeCell ref="A605:C605"/>
    <mergeCell ref="A606:C606"/>
    <mergeCell ref="A607:C607"/>
    <mergeCell ref="A608:C608"/>
    <mergeCell ref="A609:C609"/>
    <mergeCell ref="A610:C610"/>
    <mergeCell ref="A632:B632"/>
    <mergeCell ref="D632:F632"/>
    <mergeCell ref="A633:C633"/>
    <mergeCell ref="A634:C634"/>
    <mergeCell ref="A635:C635"/>
    <mergeCell ref="A636:C636"/>
    <mergeCell ref="D626:F626"/>
    <mergeCell ref="A627:C627"/>
    <mergeCell ref="A628:C628"/>
    <mergeCell ref="A629:C629"/>
    <mergeCell ref="A630:C630"/>
    <mergeCell ref="A631:C631"/>
    <mergeCell ref="A621:C621"/>
    <mergeCell ref="A622:C622"/>
    <mergeCell ref="A623:C623"/>
    <mergeCell ref="A624:C624"/>
    <mergeCell ref="A625:C625"/>
    <mergeCell ref="A626:B626"/>
    <mergeCell ref="A647:C647"/>
    <mergeCell ref="A648:C648"/>
    <mergeCell ref="A649:C649"/>
    <mergeCell ref="A650:A651"/>
    <mergeCell ref="D650:F650"/>
    <mergeCell ref="D651:F651"/>
    <mergeCell ref="A642:C642"/>
    <mergeCell ref="A643:C643"/>
    <mergeCell ref="A644:C644"/>
    <mergeCell ref="A645:C645"/>
    <mergeCell ref="A646:B646"/>
    <mergeCell ref="D646:F646"/>
    <mergeCell ref="A637:C637"/>
    <mergeCell ref="A638:C638"/>
    <mergeCell ref="A639:C639"/>
    <mergeCell ref="A640:B640"/>
    <mergeCell ref="D640:F640"/>
    <mergeCell ref="A641:C641"/>
    <mergeCell ref="A662:B662"/>
    <mergeCell ref="D662:F662"/>
    <mergeCell ref="A663:C663"/>
    <mergeCell ref="A664:C664"/>
    <mergeCell ref="A665:C665"/>
    <mergeCell ref="A666:B666"/>
    <mergeCell ref="D666:F666"/>
    <mergeCell ref="A657:B657"/>
    <mergeCell ref="D657:F657"/>
    <mergeCell ref="A658:C658"/>
    <mergeCell ref="A659:C659"/>
    <mergeCell ref="A660:C660"/>
    <mergeCell ref="A661:C661"/>
    <mergeCell ref="A652:B652"/>
    <mergeCell ref="D652:F652"/>
    <mergeCell ref="A653:C653"/>
    <mergeCell ref="A654:C654"/>
    <mergeCell ref="A655:C655"/>
    <mergeCell ref="D656:F656"/>
    <mergeCell ref="A676:B676"/>
    <mergeCell ref="D676:F676"/>
    <mergeCell ref="A677:C677"/>
    <mergeCell ref="A678:C678"/>
    <mergeCell ref="A679:C679"/>
    <mergeCell ref="A680:C680"/>
    <mergeCell ref="A671:C671"/>
    <mergeCell ref="A672:C672"/>
    <mergeCell ref="A673:C673"/>
    <mergeCell ref="A674:C674"/>
    <mergeCell ref="A675:B675"/>
    <mergeCell ref="D675:F675"/>
    <mergeCell ref="A667:C667"/>
    <mergeCell ref="D667:F667"/>
    <mergeCell ref="A668:C668"/>
    <mergeCell ref="A669:C669"/>
    <mergeCell ref="A670:C670"/>
    <mergeCell ref="D670:F670"/>
    <mergeCell ref="A692:B692"/>
    <mergeCell ref="D692:F692"/>
    <mergeCell ref="A693:C693"/>
    <mergeCell ref="A694:C694"/>
    <mergeCell ref="A695:A697"/>
    <mergeCell ref="D695:F695"/>
    <mergeCell ref="D696:F696"/>
    <mergeCell ref="D697:F697"/>
    <mergeCell ref="A687:C687"/>
    <mergeCell ref="A688:B688"/>
    <mergeCell ref="D688:F688"/>
    <mergeCell ref="A689:C689"/>
    <mergeCell ref="A690:C690"/>
    <mergeCell ref="A691:C691"/>
    <mergeCell ref="A681:C681"/>
    <mergeCell ref="A682:C682"/>
    <mergeCell ref="A683:C683"/>
    <mergeCell ref="A684:C684"/>
    <mergeCell ref="A685:C685"/>
    <mergeCell ref="A686:C686"/>
    <mergeCell ref="A709:C709"/>
    <mergeCell ref="A710:C710"/>
    <mergeCell ref="A711:C711"/>
    <mergeCell ref="A712:C712"/>
    <mergeCell ref="A713:C713"/>
    <mergeCell ref="A714:C714"/>
    <mergeCell ref="A703:C703"/>
    <mergeCell ref="A704:C704"/>
    <mergeCell ref="A705:C705"/>
    <mergeCell ref="A706:C706"/>
    <mergeCell ref="A707:C707"/>
    <mergeCell ref="A708:C708"/>
    <mergeCell ref="A698:B698"/>
    <mergeCell ref="D698:F698"/>
    <mergeCell ref="A699:C699"/>
    <mergeCell ref="A700:C700"/>
    <mergeCell ref="A701:C701"/>
    <mergeCell ref="A702:C702"/>
    <mergeCell ref="A725:C725"/>
    <mergeCell ref="A726:C726"/>
    <mergeCell ref="A727:C727"/>
    <mergeCell ref="A728:C728"/>
    <mergeCell ref="D728:F728"/>
    <mergeCell ref="A729:B729"/>
    <mergeCell ref="A720:C720"/>
    <mergeCell ref="D720:F720"/>
    <mergeCell ref="A721:C721"/>
    <mergeCell ref="A722:C722"/>
    <mergeCell ref="A723:C723"/>
    <mergeCell ref="A724:B724"/>
    <mergeCell ref="D724:F724"/>
    <mergeCell ref="A715:C715"/>
    <mergeCell ref="A716:C716"/>
    <mergeCell ref="D716:F716"/>
    <mergeCell ref="A717:C717"/>
    <mergeCell ref="A718:C718"/>
    <mergeCell ref="A719:C719"/>
    <mergeCell ref="D749:F749"/>
    <mergeCell ref="A739:C739"/>
    <mergeCell ref="A740:C740"/>
    <mergeCell ref="A741:C741"/>
    <mergeCell ref="A742:C742"/>
    <mergeCell ref="A743:C743"/>
    <mergeCell ref="A744:C744"/>
    <mergeCell ref="A735:C735"/>
    <mergeCell ref="A736:A737"/>
    <mergeCell ref="D736:F736"/>
    <mergeCell ref="D737:F737"/>
    <mergeCell ref="A738:B738"/>
    <mergeCell ref="D738:F738"/>
    <mergeCell ref="A730:B730"/>
    <mergeCell ref="D730:F730"/>
    <mergeCell ref="A731:C731"/>
    <mergeCell ref="A732:C732"/>
    <mergeCell ref="A733:C733"/>
    <mergeCell ref="A734:B734"/>
    <mergeCell ref="D734:F734"/>
    <mergeCell ref="A756:C756"/>
    <mergeCell ref="A757:C757"/>
    <mergeCell ref="A758:C758"/>
    <mergeCell ref="A759:C759"/>
    <mergeCell ref="A760:C760"/>
    <mergeCell ref="A761:B761"/>
    <mergeCell ref="A750:C750"/>
    <mergeCell ref="A751:C751"/>
    <mergeCell ref="A752:C752"/>
    <mergeCell ref="A753:C753"/>
    <mergeCell ref="A754:C754"/>
    <mergeCell ref="A755:C755"/>
    <mergeCell ref="A745:C745"/>
    <mergeCell ref="A746:C746"/>
    <mergeCell ref="A747:C747"/>
    <mergeCell ref="A748:C748"/>
    <mergeCell ref="A749:B749"/>
    <mergeCell ref="A772:C772"/>
    <mergeCell ref="D773:F773"/>
    <mergeCell ref="A774:B774"/>
    <mergeCell ref="D774:F774"/>
    <mergeCell ref="A775:C775"/>
    <mergeCell ref="A776:C776"/>
    <mergeCell ref="A767:C767"/>
    <mergeCell ref="A768:B768"/>
    <mergeCell ref="D768:F768"/>
    <mergeCell ref="A769:C769"/>
    <mergeCell ref="A770:C770"/>
    <mergeCell ref="A771:C771"/>
    <mergeCell ref="D761:F761"/>
    <mergeCell ref="A762:C762"/>
    <mergeCell ref="A763:C763"/>
    <mergeCell ref="A764:C764"/>
    <mergeCell ref="A765:C765"/>
    <mergeCell ref="A766:B766"/>
    <mergeCell ref="D766:F766"/>
    <mergeCell ref="A789:B789"/>
    <mergeCell ref="D789:F789"/>
    <mergeCell ref="A790:C790"/>
    <mergeCell ref="A791:C791"/>
    <mergeCell ref="A792:C792"/>
    <mergeCell ref="A793:C793"/>
    <mergeCell ref="A782:B782"/>
    <mergeCell ref="D782:F782"/>
    <mergeCell ref="A783:C783"/>
    <mergeCell ref="A784:C784"/>
    <mergeCell ref="A785:C785"/>
    <mergeCell ref="A786:A788"/>
    <mergeCell ref="D786:F786"/>
    <mergeCell ref="D787:F787"/>
    <mergeCell ref="D788:F788"/>
    <mergeCell ref="A777:C777"/>
    <mergeCell ref="A778:C778"/>
    <mergeCell ref="A779:B779"/>
    <mergeCell ref="D779:F779"/>
    <mergeCell ref="A780:C780"/>
    <mergeCell ref="A781:C781"/>
    <mergeCell ref="A806:C806"/>
    <mergeCell ref="A807:B807"/>
    <mergeCell ref="D807:F807"/>
    <mergeCell ref="A808:C808"/>
    <mergeCell ref="A809:C809"/>
    <mergeCell ref="A810:B810"/>
    <mergeCell ref="D810:F810"/>
    <mergeCell ref="A800:C800"/>
    <mergeCell ref="A801:C801"/>
    <mergeCell ref="A802:C802"/>
    <mergeCell ref="A803:C803"/>
    <mergeCell ref="A804:C804"/>
    <mergeCell ref="A805:C805"/>
    <mergeCell ref="A794:C794"/>
    <mergeCell ref="A795:C795"/>
    <mergeCell ref="A796:C796"/>
    <mergeCell ref="A797:C797"/>
    <mergeCell ref="A798:C798"/>
    <mergeCell ref="A799:C799"/>
    <mergeCell ref="A821:A823"/>
    <mergeCell ref="D821:F821"/>
    <mergeCell ref="D822:F822"/>
    <mergeCell ref="D823:F823"/>
    <mergeCell ref="A824:B824"/>
    <mergeCell ref="D824:F824"/>
    <mergeCell ref="A816:C816"/>
    <mergeCell ref="A817:C817"/>
    <mergeCell ref="A818:C818"/>
    <mergeCell ref="A819:B819"/>
    <mergeCell ref="D819:F819"/>
    <mergeCell ref="A820:C820"/>
    <mergeCell ref="A811:C811"/>
    <mergeCell ref="A812:C812"/>
    <mergeCell ref="A813:C813"/>
    <mergeCell ref="A814:C814"/>
    <mergeCell ref="A815:B815"/>
    <mergeCell ref="D815:F815"/>
    <mergeCell ref="A837:C837"/>
    <mergeCell ref="D837:F837"/>
    <mergeCell ref="A838:C838"/>
    <mergeCell ref="A839:C839"/>
    <mergeCell ref="A840:C841"/>
    <mergeCell ref="D840:F840"/>
    <mergeCell ref="D841:F841"/>
    <mergeCell ref="A831:C831"/>
    <mergeCell ref="A832:C832"/>
    <mergeCell ref="A833:C833"/>
    <mergeCell ref="A834:C834"/>
    <mergeCell ref="A835:C835"/>
    <mergeCell ref="A836:C836"/>
    <mergeCell ref="A825:C825"/>
    <mergeCell ref="A826:C826"/>
    <mergeCell ref="A827:C827"/>
    <mergeCell ref="A828:C828"/>
    <mergeCell ref="A829:C829"/>
    <mergeCell ref="A830:C830"/>
    <mergeCell ref="A852:C852"/>
    <mergeCell ref="A853:C853"/>
    <mergeCell ref="A854:C854"/>
    <mergeCell ref="A855:B855"/>
    <mergeCell ref="D855:F855"/>
    <mergeCell ref="A856:C856"/>
    <mergeCell ref="A847:C847"/>
    <mergeCell ref="A848:C848"/>
    <mergeCell ref="A849:C849"/>
    <mergeCell ref="A850:C851"/>
    <mergeCell ref="D850:F850"/>
    <mergeCell ref="D851:F851"/>
    <mergeCell ref="A842:C842"/>
    <mergeCell ref="A843:C843"/>
    <mergeCell ref="A844:C844"/>
    <mergeCell ref="A845:C846"/>
    <mergeCell ref="D845:F845"/>
    <mergeCell ref="D846:F846"/>
    <mergeCell ref="A867:C867"/>
    <mergeCell ref="D868:F868"/>
    <mergeCell ref="A869:B869"/>
    <mergeCell ref="D869:F869"/>
    <mergeCell ref="A870:C870"/>
    <mergeCell ref="A871:C871"/>
    <mergeCell ref="A862:C862"/>
    <mergeCell ref="A863:C863"/>
    <mergeCell ref="A864:C864"/>
    <mergeCell ref="A865:B865"/>
    <mergeCell ref="D865:F865"/>
    <mergeCell ref="A866:C866"/>
    <mergeCell ref="A857:B857"/>
    <mergeCell ref="D857:F857"/>
    <mergeCell ref="A858:C858"/>
    <mergeCell ref="A859:C859"/>
    <mergeCell ref="A860:C860"/>
    <mergeCell ref="A861:B861"/>
    <mergeCell ref="D861:F861"/>
    <mergeCell ref="A882:C882"/>
    <mergeCell ref="A883:C883"/>
    <mergeCell ref="A884:C884"/>
    <mergeCell ref="A885:B885"/>
    <mergeCell ref="D885:F885"/>
    <mergeCell ref="A886:C886"/>
    <mergeCell ref="A877:C877"/>
    <mergeCell ref="A878:C878"/>
    <mergeCell ref="A879:C879"/>
    <mergeCell ref="D880:F880"/>
    <mergeCell ref="A881:B881"/>
    <mergeCell ref="D881:F881"/>
    <mergeCell ref="A872:C872"/>
    <mergeCell ref="A873:B873"/>
    <mergeCell ref="D873:F873"/>
    <mergeCell ref="A874:C874"/>
    <mergeCell ref="A875:C875"/>
    <mergeCell ref="A876:B876"/>
    <mergeCell ref="D876:F876"/>
    <mergeCell ref="A898:C898"/>
    <mergeCell ref="A899:C899"/>
    <mergeCell ref="A900:C900"/>
    <mergeCell ref="A901:C901"/>
    <mergeCell ref="A902:B902"/>
    <mergeCell ref="D902:F902"/>
    <mergeCell ref="A893:C893"/>
    <mergeCell ref="A894:C894"/>
    <mergeCell ref="A895:C895"/>
    <mergeCell ref="A896:B896"/>
    <mergeCell ref="D896:F896"/>
    <mergeCell ref="A897:C897"/>
    <mergeCell ref="A887:C887"/>
    <mergeCell ref="A888:C888"/>
    <mergeCell ref="A889:C889"/>
    <mergeCell ref="A890:C890"/>
    <mergeCell ref="A891:C891"/>
    <mergeCell ref="A892:C892"/>
    <mergeCell ref="D913:F913"/>
    <mergeCell ref="A914:B914"/>
    <mergeCell ref="D914:F914"/>
    <mergeCell ref="A915:C915"/>
    <mergeCell ref="D915:F915"/>
    <mergeCell ref="A916:C916"/>
    <mergeCell ref="A908:C908"/>
    <mergeCell ref="A909:C909"/>
    <mergeCell ref="A910:C910"/>
    <mergeCell ref="A911:B911"/>
    <mergeCell ref="D911:F911"/>
    <mergeCell ref="A912:C912"/>
    <mergeCell ref="A903:C903"/>
    <mergeCell ref="A904:C904"/>
    <mergeCell ref="A905:C905"/>
    <mergeCell ref="A906:B906"/>
    <mergeCell ref="D906:F906"/>
    <mergeCell ref="A907:C907"/>
    <mergeCell ref="A927:C927"/>
    <mergeCell ref="D927:F927"/>
    <mergeCell ref="A928:C928"/>
    <mergeCell ref="A929:C929"/>
    <mergeCell ref="A930:C930"/>
    <mergeCell ref="A931:C931"/>
    <mergeCell ref="A922:C922"/>
    <mergeCell ref="A923:C923"/>
    <mergeCell ref="A924:C924"/>
    <mergeCell ref="D924:F924"/>
    <mergeCell ref="A925:C925"/>
    <mergeCell ref="A926:C926"/>
    <mergeCell ref="A917:C917"/>
    <mergeCell ref="A918:C918"/>
    <mergeCell ref="D918:F918"/>
    <mergeCell ref="A919:C919"/>
    <mergeCell ref="A920:C920"/>
    <mergeCell ref="A921:C921"/>
    <mergeCell ref="D921:F921"/>
    <mergeCell ref="A942:C942"/>
    <mergeCell ref="A943:C943"/>
    <mergeCell ref="A944:B944"/>
    <mergeCell ref="D944:F944"/>
    <mergeCell ref="A945:C945"/>
    <mergeCell ref="A946:C946"/>
    <mergeCell ref="A937:C937"/>
    <mergeCell ref="A938:C938"/>
    <mergeCell ref="A939:B939"/>
    <mergeCell ref="D939:F939"/>
    <mergeCell ref="A940:C940"/>
    <mergeCell ref="A941:B941"/>
    <mergeCell ref="D941:F941"/>
    <mergeCell ref="A932:C932"/>
    <mergeCell ref="D932:F932"/>
    <mergeCell ref="A933:C933"/>
    <mergeCell ref="A934:C934"/>
    <mergeCell ref="A935:C935"/>
    <mergeCell ref="A936:B936"/>
    <mergeCell ref="D936:F936"/>
    <mergeCell ref="D956:F956"/>
    <mergeCell ref="A957:B957"/>
    <mergeCell ref="D958:F958"/>
    <mergeCell ref="A959:B959"/>
    <mergeCell ref="D959:F959"/>
    <mergeCell ref="A960:C960"/>
    <mergeCell ref="A951:C951"/>
    <mergeCell ref="A952:C952"/>
    <mergeCell ref="A953:C953"/>
    <mergeCell ref="A954:B954"/>
    <mergeCell ref="D954:F954"/>
    <mergeCell ref="A955:C955"/>
    <mergeCell ref="A947:A948"/>
    <mergeCell ref="D947:F947"/>
    <mergeCell ref="D948:F948"/>
    <mergeCell ref="A949:B949"/>
    <mergeCell ref="D949:F949"/>
    <mergeCell ref="A950:C950"/>
    <mergeCell ref="A972:B972"/>
    <mergeCell ref="D972:F972"/>
    <mergeCell ref="A973:C973"/>
    <mergeCell ref="A974:C974"/>
    <mergeCell ref="D975:F975"/>
    <mergeCell ref="A976:B976"/>
    <mergeCell ref="D976:F976"/>
    <mergeCell ref="A967:C967"/>
    <mergeCell ref="A968:B968"/>
    <mergeCell ref="D968:F968"/>
    <mergeCell ref="A969:C969"/>
    <mergeCell ref="A970:C970"/>
    <mergeCell ref="A971:C971"/>
    <mergeCell ref="A961:C961"/>
    <mergeCell ref="A962:C962"/>
    <mergeCell ref="A963:C963"/>
    <mergeCell ref="A964:C964"/>
    <mergeCell ref="A965:C965"/>
    <mergeCell ref="A966:C966"/>
    <mergeCell ref="A987:B987"/>
    <mergeCell ref="D987:F987"/>
    <mergeCell ref="A988:C988"/>
    <mergeCell ref="A989:C989"/>
    <mergeCell ref="A990:C990"/>
    <mergeCell ref="A991:C991"/>
    <mergeCell ref="A982:C982"/>
    <mergeCell ref="D982:F982"/>
    <mergeCell ref="A983:C983"/>
    <mergeCell ref="A984:C984"/>
    <mergeCell ref="A985:C985"/>
    <mergeCell ref="A986:C986"/>
    <mergeCell ref="A977:C977"/>
    <mergeCell ref="D977:F977"/>
    <mergeCell ref="A978:C978"/>
    <mergeCell ref="A979:C979"/>
    <mergeCell ref="A980:C980"/>
    <mergeCell ref="A981:C981"/>
    <mergeCell ref="A1008:G1008"/>
    <mergeCell ref="A1001:C1001"/>
    <mergeCell ref="A1002:C1002"/>
    <mergeCell ref="A1003:B1003"/>
    <mergeCell ref="D1003:F1003"/>
    <mergeCell ref="A1004:C1004"/>
    <mergeCell ref="A1005:C1005"/>
    <mergeCell ref="D996:F996"/>
    <mergeCell ref="A997:B997"/>
    <mergeCell ref="D997:F997"/>
    <mergeCell ref="A998:C998"/>
    <mergeCell ref="A999:C999"/>
    <mergeCell ref="A1000:C1000"/>
    <mergeCell ref="A992:A993"/>
    <mergeCell ref="D992:F992"/>
    <mergeCell ref="D993:F993"/>
    <mergeCell ref="A994:B994"/>
    <mergeCell ref="D994:F994"/>
    <mergeCell ref="A995:C995"/>
  </mergeCells>
  <printOptions horizontalCentered="1"/>
  <pageMargins left="0.59055118110236227" right="0.19685039370078741" top="0.19685039370078741" bottom="0.39370078740157483" header="0.31496062992125984" footer="0"/>
  <pageSetup paperSize="9" scale="90" orientation="portrait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Прайс амб на 24г</vt:lpstr>
      <vt:lpstr>Прайс стац на 24г</vt:lpstr>
      <vt:lpstr>Прейскурант 2017 (2)</vt:lpstr>
      <vt:lpstr>'Прайс амб на 24г'!Заголовки_для_печати</vt:lpstr>
      <vt:lpstr>'Прайс стац на 24г'!Заголовки_для_печати</vt:lpstr>
      <vt:lpstr>'Прайс амб на 24г'!Область_печати</vt:lpstr>
      <vt:lpstr>'Прайс стац на 24г'!Область_печати</vt:lpstr>
      <vt:lpstr>'Прейскурант 2017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Head of IT</cp:lastModifiedBy>
  <cp:lastPrinted>2023-12-04T08:00:14Z</cp:lastPrinted>
  <dcterms:created xsi:type="dcterms:W3CDTF">2015-06-29T04:17:57Z</dcterms:created>
  <dcterms:modified xsi:type="dcterms:W3CDTF">2024-01-09T11:04:01Z</dcterms:modified>
</cp:coreProperties>
</file>