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-15" yWindow="-15" windowWidth="11910" windowHeight="13740" tabRatio="949"/>
  </bookViews>
  <sheets>
    <sheet name="Прейскурант с 01.09.2022г.ДМС" sheetId="80" r:id="rId1"/>
    <sheet name="Прайс с 01.09.2022г.краткий" sheetId="81" state="hidden" r:id="rId2"/>
    <sheet name="Прейскурант 2017 (2)" sheetId="61" state="hidden" r:id="rId3"/>
  </sheets>
  <definedNames>
    <definedName name="_xlnm.Print_Titles" localSheetId="1">'Прайс с 01.09.2022г.краткий'!#REF!</definedName>
    <definedName name="_xlnm.Print_Titles" localSheetId="0">'Прейскурант с 01.09.2022г.ДМС'!$23:$23</definedName>
    <definedName name="_xlnm.Print_Area" localSheetId="1">'Прайс с 01.09.2022г.краткий'!$A$1:$C$855</definedName>
    <definedName name="_xlnm.Print_Area" localSheetId="2">'Прейскурант 2017 (2)'!$A$1:$G$1008</definedName>
    <definedName name="_xlnm.Print_Area" localSheetId="0">'Прейскурант с 01.09.2022г.ДМС'!$A$3:$E$1086</definedName>
  </definedNames>
  <calcPr calcId="125725" fullPrecision="0"/>
</workbook>
</file>

<file path=xl/calcChain.xml><?xml version="1.0" encoding="utf-8"?>
<calcChain xmlns="http://schemas.openxmlformats.org/spreadsheetml/2006/main">
  <c r="J1005" i="61"/>
  <c r="H1005"/>
  <c r="J1004"/>
  <c r="H1004"/>
  <c r="J1002"/>
  <c r="H1002"/>
  <c r="J1001"/>
  <c r="H1001"/>
  <c r="J1000"/>
  <c r="H1000"/>
  <c r="J999"/>
  <c r="H999"/>
  <c r="J998"/>
  <c r="H998"/>
  <c r="H995"/>
  <c r="J991"/>
  <c r="H991"/>
  <c r="J990"/>
  <c r="H990"/>
  <c r="J989"/>
  <c r="H989"/>
  <c r="J988"/>
  <c r="H988"/>
  <c r="J986"/>
  <c r="H986"/>
  <c r="J985"/>
  <c r="H985"/>
  <c r="J984"/>
  <c r="H984"/>
  <c r="J983"/>
  <c r="H983"/>
  <c r="J981"/>
  <c r="H981"/>
  <c r="J980"/>
  <c r="H980"/>
  <c r="J979"/>
  <c r="H979"/>
  <c r="J978"/>
  <c r="H978"/>
  <c r="J974"/>
  <c r="H974"/>
  <c r="J973"/>
  <c r="H973"/>
  <c r="H971"/>
  <c r="H970"/>
  <c r="H969"/>
  <c r="H967"/>
  <c r="H966"/>
  <c r="H965"/>
  <c r="H964"/>
  <c r="H963"/>
  <c r="H962"/>
  <c r="H961"/>
  <c r="H960"/>
  <c r="J957"/>
  <c r="H957"/>
  <c r="J955"/>
  <c r="H955"/>
  <c r="J953"/>
  <c r="H953"/>
  <c r="J952"/>
  <c r="H952"/>
  <c r="J951"/>
  <c r="H951"/>
  <c r="J950"/>
  <c r="H950"/>
  <c r="H946"/>
  <c r="H945"/>
  <c r="J943"/>
  <c r="H943"/>
  <c r="J942"/>
  <c r="H942"/>
  <c r="J940"/>
  <c r="H940"/>
  <c r="J938"/>
  <c r="H938"/>
  <c r="J937"/>
  <c r="H937"/>
  <c r="J935"/>
  <c r="H935"/>
  <c r="J934"/>
  <c r="H934"/>
  <c r="J933"/>
  <c r="H933"/>
  <c r="J931"/>
  <c r="H931"/>
  <c r="J930"/>
  <c r="H930"/>
  <c r="J929"/>
  <c r="H929"/>
  <c r="J928"/>
  <c r="H928"/>
  <c r="J926"/>
  <c r="H926"/>
  <c r="J925"/>
  <c r="H925"/>
  <c r="J923"/>
  <c r="H923"/>
  <c r="J922"/>
  <c r="H922"/>
  <c r="J920"/>
  <c r="H920"/>
  <c r="J919"/>
  <c r="H919"/>
  <c r="J917"/>
  <c r="H917"/>
  <c r="J916"/>
  <c r="H916"/>
  <c r="J912"/>
  <c r="H912"/>
  <c r="J910"/>
  <c r="H910"/>
  <c r="J909"/>
  <c r="H909"/>
  <c r="J908"/>
  <c r="H908"/>
  <c r="J907"/>
  <c r="H907"/>
  <c r="J905"/>
  <c r="H905"/>
  <c r="J904"/>
  <c r="H904"/>
  <c r="J903"/>
  <c r="H903"/>
  <c r="J901"/>
  <c r="H901"/>
  <c r="J900"/>
  <c r="H900"/>
  <c r="J899"/>
  <c r="H899"/>
  <c r="J898"/>
  <c r="H898"/>
  <c r="J897"/>
  <c r="H897"/>
  <c r="J895"/>
  <c r="H895"/>
  <c r="J894"/>
  <c r="H894"/>
  <c r="J893"/>
  <c r="H893"/>
  <c r="J892"/>
  <c r="H892"/>
  <c r="J891"/>
  <c r="H891"/>
  <c r="J890"/>
  <c r="H890"/>
  <c r="J889"/>
  <c r="H889"/>
  <c r="J888"/>
  <c r="H888"/>
  <c r="J887"/>
  <c r="H887"/>
  <c r="J886"/>
  <c r="H886"/>
  <c r="J884"/>
  <c r="H884"/>
  <c r="J883"/>
  <c r="H883"/>
  <c r="J882"/>
  <c r="H882"/>
  <c r="J879"/>
  <c r="H879"/>
  <c r="J878"/>
  <c r="H878"/>
  <c r="J877"/>
  <c r="H877"/>
  <c r="J875"/>
  <c r="H875"/>
  <c r="J874"/>
  <c r="H874"/>
  <c r="J872"/>
  <c r="H872"/>
  <c r="J871"/>
  <c r="H871"/>
  <c r="J870"/>
  <c r="H870"/>
  <c r="J867"/>
  <c r="H867"/>
  <c r="J866"/>
  <c r="H866"/>
  <c r="J864"/>
  <c r="H864"/>
  <c r="J863"/>
  <c r="H863"/>
  <c r="J862"/>
  <c r="H862"/>
  <c r="J860"/>
  <c r="H860"/>
  <c r="J859"/>
  <c r="H859"/>
  <c r="J858"/>
  <c r="H858"/>
  <c r="J856"/>
  <c r="H856"/>
  <c r="J854"/>
  <c r="H854"/>
  <c r="J853"/>
  <c r="H853"/>
  <c r="J852"/>
  <c r="H852"/>
  <c r="J849"/>
  <c r="H849"/>
  <c r="J848"/>
  <c r="H848"/>
  <c r="J847"/>
  <c r="H847"/>
  <c r="J844"/>
  <c r="H844"/>
  <c r="J843"/>
  <c r="H843"/>
  <c r="J842"/>
  <c r="H842"/>
  <c r="J839"/>
  <c r="H839"/>
  <c r="J838"/>
  <c r="H838"/>
  <c r="J836"/>
  <c r="H836"/>
  <c r="J835"/>
  <c r="H835"/>
  <c r="J834"/>
  <c r="H834"/>
  <c r="J833"/>
  <c r="H833"/>
  <c r="J832"/>
  <c r="H832"/>
  <c r="J831"/>
  <c r="H831"/>
  <c r="J830"/>
  <c r="H830"/>
  <c r="J829"/>
  <c r="H829"/>
  <c r="J828"/>
  <c r="H828"/>
  <c r="J827"/>
  <c r="H827"/>
  <c r="J826"/>
  <c r="H826"/>
  <c r="J825"/>
  <c r="H825"/>
  <c r="J820"/>
  <c r="H820"/>
  <c r="J818"/>
  <c r="H818"/>
  <c r="J817"/>
  <c r="H817"/>
  <c r="J816"/>
  <c r="H816"/>
  <c r="J814"/>
  <c r="H814"/>
  <c r="J813"/>
  <c r="H813"/>
  <c r="J812"/>
  <c r="H812"/>
  <c r="J811"/>
  <c r="H811"/>
  <c r="J809"/>
  <c r="H809"/>
  <c r="J808"/>
  <c r="H808"/>
  <c r="J806"/>
  <c r="H806"/>
  <c r="J805"/>
  <c r="H805"/>
  <c r="J804"/>
  <c r="H804"/>
  <c r="J803"/>
  <c r="H803"/>
  <c r="J802"/>
  <c r="H802"/>
  <c r="J801"/>
  <c r="H801"/>
  <c r="J800"/>
  <c r="H800"/>
  <c r="J799"/>
  <c r="H799"/>
  <c r="J798"/>
  <c r="H798"/>
  <c r="J797"/>
  <c r="H797"/>
  <c r="J796"/>
  <c r="H796"/>
  <c r="J795"/>
  <c r="H795"/>
  <c r="J794"/>
  <c r="H794"/>
  <c r="J793"/>
  <c r="H793"/>
  <c r="J792"/>
  <c r="H792"/>
  <c r="J791"/>
  <c r="H791"/>
  <c r="J790"/>
  <c r="H790"/>
  <c r="J785"/>
  <c r="H785"/>
  <c r="J784"/>
  <c r="H784"/>
  <c r="J783"/>
  <c r="H783"/>
  <c r="J781"/>
  <c r="H781"/>
  <c r="J780"/>
  <c r="H780"/>
  <c r="J778"/>
  <c r="H778"/>
  <c r="J777"/>
  <c r="H777"/>
  <c r="J776"/>
  <c r="H776"/>
  <c r="J775"/>
  <c r="H775"/>
  <c r="J772"/>
  <c r="H772"/>
  <c r="J771"/>
  <c r="H771"/>
  <c r="J770"/>
  <c r="H770"/>
  <c r="J769"/>
  <c r="H769"/>
  <c r="J767"/>
  <c r="H767"/>
  <c r="J765"/>
  <c r="H765"/>
  <c r="J764"/>
  <c r="H764"/>
  <c r="J763"/>
  <c r="H763"/>
  <c r="J762"/>
  <c r="H762"/>
  <c r="J760"/>
  <c r="H760"/>
  <c r="J759"/>
  <c r="H759"/>
  <c r="J758"/>
  <c r="H758"/>
  <c r="J757"/>
  <c r="H757"/>
  <c r="J756"/>
  <c r="H756"/>
  <c r="J755"/>
  <c r="H755"/>
  <c r="J754"/>
  <c r="H754"/>
  <c r="J753"/>
  <c r="H753"/>
  <c r="J752"/>
  <c r="H752"/>
  <c r="J751"/>
  <c r="H751"/>
  <c r="J750"/>
  <c r="H750"/>
  <c r="J748"/>
  <c r="H748"/>
  <c r="J747"/>
  <c r="H747"/>
  <c r="J746"/>
  <c r="H746"/>
  <c r="J745"/>
  <c r="H745"/>
  <c r="J744"/>
  <c r="H744"/>
  <c r="J743"/>
  <c r="H743"/>
  <c r="J742"/>
  <c r="H742"/>
  <c r="J741"/>
  <c r="H741"/>
  <c r="J740"/>
  <c r="H740"/>
  <c r="J739"/>
  <c r="H739"/>
  <c r="J735"/>
  <c r="H735"/>
  <c r="J733"/>
  <c r="H733"/>
  <c r="J732"/>
  <c r="H732"/>
  <c r="J731"/>
  <c r="H731"/>
  <c r="J729"/>
  <c r="H729"/>
  <c r="J727"/>
  <c r="H727"/>
  <c r="J726"/>
  <c r="H726"/>
  <c r="J725"/>
  <c r="H725"/>
  <c r="J723"/>
  <c r="H723"/>
  <c r="J722"/>
  <c r="H722"/>
  <c r="J721"/>
  <c r="H721"/>
  <c r="J719"/>
  <c r="H719"/>
  <c r="J718"/>
  <c r="H718"/>
  <c r="J717"/>
  <c r="H717"/>
  <c r="J715"/>
  <c r="H715"/>
  <c r="J714"/>
  <c r="H714"/>
  <c r="J713"/>
  <c r="H713"/>
  <c r="J712"/>
  <c r="H712"/>
  <c r="J711"/>
  <c r="H711"/>
  <c r="J710"/>
  <c r="H710"/>
  <c r="J709"/>
  <c r="H709"/>
  <c r="J708"/>
  <c r="H708"/>
  <c r="J707"/>
  <c r="H707"/>
  <c r="J706"/>
  <c r="H706"/>
  <c r="J705"/>
  <c r="H705"/>
  <c r="J704"/>
  <c r="H704"/>
  <c r="J703"/>
  <c r="H703"/>
  <c r="J702"/>
  <c r="H702"/>
  <c r="J701"/>
  <c r="H701"/>
  <c r="J700"/>
  <c r="H700"/>
  <c r="J699"/>
  <c r="H699"/>
  <c r="J694"/>
  <c r="H694"/>
  <c r="J693"/>
  <c r="H693"/>
  <c r="J691"/>
  <c r="H691"/>
  <c r="J690"/>
  <c r="H690"/>
  <c r="J689"/>
  <c r="H689"/>
  <c r="J687"/>
  <c r="H687"/>
  <c r="J686"/>
  <c r="H686"/>
  <c r="J685"/>
  <c r="H685"/>
  <c r="J684"/>
  <c r="H684"/>
  <c r="J683"/>
  <c r="H683"/>
  <c r="J682"/>
  <c r="H682"/>
  <c r="J681"/>
  <c r="H681"/>
  <c r="J680"/>
  <c r="H680"/>
  <c r="J679"/>
  <c r="H679"/>
  <c r="J678"/>
  <c r="H678"/>
  <c r="J677"/>
  <c r="H677"/>
  <c r="J674"/>
  <c r="H674"/>
  <c r="J673"/>
  <c r="H673"/>
  <c r="J672"/>
  <c r="H672"/>
  <c r="J671"/>
  <c r="H671"/>
  <c r="J669"/>
  <c r="H669"/>
  <c r="J668"/>
  <c r="H668"/>
  <c r="J665"/>
  <c r="H665"/>
  <c r="J664"/>
  <c r="H664"/>
  <c r="J663"/>
  <c r="H663"/>
  <c r="H661"/>
  <c r="H660"/>
  <c r="H659"/>
  <c r="H658"/>
  <c r="J654"/>
  <c r="H654"/>
  <c r="J653"/>
  <c r="H653"/>
  <c r="J649"/>
  <c r="H649"/>
  <c r="J648"/>
  <c r="H648"/>
  <c r="J647"/>
  <c r="H647"/>
  <c r="J645"/>
  <c r="H645"/>
  <c r="J644"/>
  <c r="H644"/>
  <c r="J643"/>
  <c r="H643"/>
  <c r="J642"/>
  <c r="H642"/>
  <c r="J641"/>
  <c r="H641"/>
  <c r="J639"/>
  <c r="H639"/>
  <c r="J638"/>
  <c r="H638"/>
  <c r="J637"/>
  <c r="H637"/>
  <c r="H636"/>
  <c r="H635"/>
  <c r="J634"/>
  <c r="H634"/>
  <c r="J633"/>
  <c r="H633"/>
  <c r="H631"/>
  <c r="J630"/>
  <c r="H630"/>
  <c r="J629"/>
  <c r="H629"/>
  <c r="J628"/>
  <c r="H628"/>
  <c r="J627"/>
  <c r="H627"/>
  <c r="H625"/>
  <c r="J624"/>
  <c r="H624"/>
  <c r="J623"/>
  <c r="H623"/>
  <c r="J622"/>
  <c r="H622"/>
  <c r="J621"/>
  <c r="H621"/>
  <c r="H620"/>
  <c r="J618"/>
  <c r="H618"/>
  <c r="H617"/>
  <c r="J616"/>
  <c r="H616"/>
  <c r="H615"/>
  <c r="H613"/>
  <c r="H612"/>
  <c r="H611"/>
  <c r="J610"/>
  <c r="H610"/>
  <c r="J609"/>
  <c r="H609"/>
  <c r="J608"/>
  <c r="H608"/>
  <c r="H607"/>
  <c r="J606"/>
  <c r="H606"/>
  <c r="J605"/>
  <c r="H605"/>
  <c r="J603"/>
  <c r="H603"/>
  <c r="J602"/>
  <c r="H602"/>
  <c r="J601"/>
  <c r="H601"/>
  <c r="J600"/>
  <c r="H600"/>
  <c r="J599"/>
  <c r="H599"/>
  <c r="J598"/>
  <c r="H598"/>
  <c r="J597"/>
  <c r="H597"/>
  <c r="J596"/>
  <c r="H596"/>
  <c r="J591"/>
  <c r="H591"/>
  <c r="H589"/>
  <c r="H588"/>
  <c r="H587"/>
  <c r="H586"/>
  <c r="H585"/>
  <c r="H584"/>
  <c r="H583"/>
  <c r="J582"/>
  <c r="H582"/>
  <c r="J580"/>
  <c r="H580"/>
  <c r="J579"/>
  <c r="H579"/>
  <c r="J575"/>
  <c r="H575"/>
  <c r="J574"/>
  <c r="H574"/>
  <c r="J573"/>
  <c r="H573"/>
  <c r="J572"/>
  <c r="H572"/>
  <c r="J571"/>
  <c r="H571"/>
  <c r="J568"/>
  <c r="H568"/>
  <c r="J567"/>
  <c r="H567"/>
  <c r="J566"/>
  <c r="H566"/>
  <c r="J565"/>
  <c r="H565"/>
  <c r="J564"/>
  <c r="H564"/>
  <c r="J563"/>
  <c r="H563"/>
  <c r="J562"/>
  <c r="H562"/>
  <c r="J560"/>
  <c r="H560"/>
  <c r="J559"/>
  <c r="H559"/>
  <c r="J558"/>
  <c r="H558"/>
  <c r="J557"/>
  <c r="H557"/>
  <c r="J556"/>
  <c r="H556"/>
  <c r="J555"/>
  <c r="H555"/>
  <c r="J554"/>
  <c r="H554"/>
  <c r="J553"/>
  <c r="H553"/>
  <c r="J552"/>
  <c r="H552"/>
  <c r="J551"/>
  <c r="H551"/>
  <c r="J550"/>
  <c r="H550"/>
  <c r="J549"/>
  <c r="H549"/>
  <c r="J548"/>
  <c r="H548"/>
  <c r="J547"/>
  <c r="H547"/>
  <c r="J546"/>
  <c r="H546"/>
  <c r="J545"/>
  <c r="H545"/>
  <c r="J544"/>
  <c r="H544"/>
  <c r="J541"/>
  <c r="H541"/>
  <c r="J540"/>
  <c r="H540"/>
  <c r="J539"/>
  <c r="H539"/>
  <c r="J538"/>
  <c r="H538"/>
  <c r="J537"/>
  <c r="H537"/>
  <c r="J536"/>
  <c r="H536"/>
  <c r="J535"/>
  <c r="H535"/>
  <c r="J534"/>
  <c r="H534"/>
  <c r="J533"/>
  <c r="H533"/>
  <c r="J532"/>
  <c r="H532"/>
  <c r="J531"/>
  <c r="H531"/>
  <c r="J530"/>
  <c r="H530"/>
  <c r="J529"/>
  <c r="H529"/>
  <c r="J528"/>
  <c r="H528"/>
  <c r="J527"/>
  <c r="H527"/>
  <c r="J526"/>
  <c r="H526"/>
  <c r="J525"/>
  <c r="H525"/>
  <c r="J524"/>
  <c r="H524"/>
  <c r="J523"/>
  <c r="H523"/>
  <c r="J522"/>
  <c r="H522"/>
  <c r="J521"/>
  <c r="H521"/>
  <c r="J520"/>
  <c r="H520"/>
  <c r="J519"/>
  <c r="H519"/>
  <c r="J518"/>
  <c r="H518"/>
  <c r="J517"/>
  <c r="H517"/>
  <c r="J516"/>
  <c r="H516"/>
  <c r="J515"/>
  <c r="H515"/>
  <c r="J514"/>
  <c r="H514"/>
  <c r="J513"/>
  <c r="H513"/>
  <c r="J512"/>
  <c r="H512"/>
  <c r="J511"/>
  <c r="H511"/>
  <c r="J510"/>
  <c r="H510"/>
  <c r="J509"/>
  <c r="H509"/>
  <c r="J508"/>
  <c r="H508"/>
  <c r="J507"/>
  <c r="H507"/>
  <c r="J506"/>
  <c r="H506"/>
  <c r="J505"/>
  <c r="H505"/>
  <c r="J504"/>
  <c r="H504"/>
  <c r="J503"/>
  <c r="H503"/>
  <c r="J502"/>
  <c r="H502"/>
  <c r="J498"/>
  <c r="H498"/>
  <c r="J496"/>
  <c r="H496"/>
  <c r="J495"/>
  <c r="H495"/>
  <c r="J494"/>
  <c r="H494"/>
  <c r="J493"/>
  <c r="H493"/>
  <c r="J491"/>
  <c r="H491"/>
  <c r="J490"/>
  <c r="H490"/>
  <c r="J489"/>
  <c r="H489"/>
  <c r="J487"/>
  <c r="H487"/>
  <c r="J486"/>
  <c r="H486"/>
  <c r="J483"/>
  <c r="H483"/>
  <c r="J481"/>
  <c r="H481"/>
  <c r="J480"/>
  <c r="H480"/>
  <c r="J479"/>
  <c r="H479"/>
  <c r="J478"/>
  <c r="H478"/>
  <c r="J476"/>
  <c r="H476"/>
  <c r="J475"/>
  <c r="H475"/>
  <c r="J474"/>
  <c r="H474"/>
  <c r="J473"/>
  <c r="H473"/>
  <c r="J471"/>
  <c r="H471"/>
  <c r="J470"/>
  <c r="H470"/>
  <c r="J469"/>
  <c r="H469"/>
  <c r="J468"/>
  <c r="H468"/>
  <c r="J465"/>
  <c r="H465"/>
  <c r="J464"/>
  <c r="H464"/>
  <c r="J463"/>
  <c r="H463"/>
  <c r="J462"/>
  <c r="H462"/>
  <c r="J461"/>
  <c r="H461"/>
  <c r="J460"/>
  <c r="H460"/>
  <c r="J459"/>
  <c r="H459"/>
  <c r="J458"/>
  <c r="H458"/>
  <c r="J457"/>
  <c r="H457"/>
  <c r="J455"/>
  <c r="H455"/>
  <c r="J454"/>
  <c r="H454"/>
  <c r="J453"/>
  <c r="H453"/>
  <c r="J452"/>
  <c r="H452"/>
  <c r="J449"/>
  <c r="H449"/>
  <c r="J448"/>
  <c r="H448"/>
  <c r="J447"/>
  <c r="H447"/>
  <c r="J446"/>
  <c r="H446"/>
  <c r="J445"/>
  <c r="H445"/>
  <c r="J444"/>
  <c r="H444"/>
  <c r="J443"/>
  <c r="H443"/>
  <c r="J442"/>
  <c r="H442"/>
  <c r="J440"/>
  <c r="H440"/>
  <c r="J439"/>
  <c r="H439"/>
  <c r="J438"/>
  <c r="H438"/>
  <c r="J437"/>
  <c r="H437"/>
  <c r="J435"/>
  <c r="H435"/>
  <c r="J433"/>
  <c r="H433"/>
  <c r="J432"/>
  <c r="H432"/>
  <c r="J431"/>
  <c r="H431"/>
  <c r="J430"/>
  <c r="H430"/>
  <c r="J429"/>
  <c r="H429"/>
  <c r="J428"/>
  <c r="H428"/>
  <c r="J427"/>
  <c r="H427"/>
  <c r="J426"/>
  <c r="H426"/>
  <c r="J424"/>
  <c r="H424"/>
  <c r="J423"/>
  <c r="H423"/>
  <c r="J422"/>
  <c r="H422"/>
  <c r="J421"/>
  <c r="H421"/>
  <c r="J420"/>
  <c r="H420"/>
  <c r="J419"/>
  <c r="H419"/>
  <c r="J418"/>
  <c r="H418"/>
  <c r="J417"/>
  <c r="H417"/>
  <c r="J416"/>
  <c r="H416"/>
  <c r="J413"/>
  <c r="H413"/>
  <c r="J411"/>
  <c r="H411"/>
  <c r="J410"/>
  <c r="H410"/>
  <c r="J408"/>
  <c r="H408"/>
  <c r="J407"/>
  <c r="H407"/>
  <c r="J406"/>
  <c r="H406"/>
  <c r="J404"/>
  <c r="H404"/>
  <c r="J403"/>
  <c r="H403"/>
  <c r="J402"/>
  <c r="H402"/>
  <c r="J401"/>
  <c r="H401"/>
  <c r="J399"/>
  <c r="H399"/>
  <c r="J398"/>
  <c r="H398"/>
  <c r="J397"/>
  <c r="H397"/>
  <c r="J396"/>
  <c r="H396"/>
  <c r="J395"/>
  <c r="H395"/>
  <c r="J394"/>
  <c r="H394"/>
  <c r="J392"/>
  <c r="H392"/>
  <c r="J391"/>
  <c r="H391"/>
  <c r="J390"/>
  <c r="H390"/>
  <c r="J389"/>
  <c r="H389"/>
  <c r="J388"/>
  <c r="H388"/>
  <c r="J387"/>
  <c r="H387"/>
  <c r="J386"/>
  <c r="H386"/>
  <c r="J384"/>
  <c r="H384"/>
  <c r="J383"/>
  <c r="H383"/>
  <c r="J382"/>
  <c r="H382"/>
  <c r="J381"/>
  <c r="H381"/>
  <c r="J380"/>
  <c r="H380"/>
  <c r="J379"/>
  <c r="H379"/>
  <c r="J378"/>
  <c r="H378"/>
  <c r="J377"/>
  <c r="H377"/>
  <c r="J376"/>
  <c r="H376"/>
  <c r="J375"/>
  <c r="H375"/>
  <c r="J374"/>
  <c r="H374"/>
  <c r="J373"/>
  <c r="H373"/>
  <c r="J372"/>
  <c r="H372"/>
  <c r="J371"/>
  <c r="H371"/>
  <c r="J370"/>
  <c r="H370"/>
  <c r="J369"/>
  <c r="H369"/>
  <c r="J368"/>
  <c r="H368"/>
  <c r="J367"/>
  <c r="H367"/>
  <c r="J366"/>
  <c r="H366"/>
  <c r="J365"/>
  <c r="H365"/>
  <c r="J364"/>
  <c r="H364"/>
  <c r="J363"/>
  <c r="H363"/>
  <c r="J362"/>
  <c r="H362"/>
  <c r="J361"/>
  <c r="H361"/>
  <c r="J360"/>
  <c r="H360"/>
  <c r="J359"/>
  <c r="H359"/>
  <c r="J358"/>
  <c r="H358"/>
  <c r="J357"/>
  <c r="H357"/>
  <c r="J356"/>
  <c r="H356"/>
  <c r="J355"/>
  <c r="H355"/>
  <c r="J354"/>
  <c r="H354"/>
  <c r="J353"/>
  <c r="H353"/>
  <c r="J352"/>
  <c r="H352"/>
  <c r="J351"/>
  <c r="H351"/>
  <c r="J350"/>
  <c r="H350"/>
  <c r="J349"/>
  <c r="H349"/>
  <c r="J348"/>
  <c r="H348"/>
  <c r="J347"/>
  <c r="H347"/>
  <c r="J346"/>
  <c r="H346"/>
  <c r="J345"/>
  <c r="H345"/>
  <c r="J344"/>
  <c r="H344"/>
  <c r="J343"/>
  <c r="H343"/>
  <c r="J342"/>
  <c r="H342"/>
  <c r="J341"/>
  <c r="H341"/>
  <c r="J340"/>
  <c r="H340"/>
  <c r="J339"/>
  <c r="H339"/>
  <c r="J338"/>
  <c r="H338"/>
  <c r="J337"/>
  <c r="H337"/>
  <c r="J336"/>
  <c r="H336"/>
  <c r="J335"/>
  <c r="H335"/>
  <c r="J334"/>
  <c r="H334"/>
  <c r="J333"/>
  <c r="H333"/>
  <c r="J332"/>
  <c r="H332"/>
  <c r="J331"/>
  <c r="H331"/>
  <c r="J330"/>
  <c r="H330"/>
  <c r="J329"/>
  <c r="H329"/>
  <c r="J328"/>
  <c r="H328"/>
  <c r="J327"/>
  <c r="H327"/>
  <c r="J324"/>
  <c r="H324"/>
  <c r="J323"/>
  <c r="H323"/>
  <c r="J322"/>
  <c r="H322"/>
  <c r="J321"/>
  <c r="H321"/>
  <c r="J320"/>
  <c r="H320"/>
  <c r="J318"/>
  <c r="H318"/>
  <c r="J317"/>
  <c r="H317"/>
  <c r="J316"/>
  <c r="H316"/>
  <c r="J314"/>
  <c r="H314"/>
  <c r="J312"/>
  <c r="H312"/>
  <c r="J311"/>
  <c r="H311"/>
  <c r="J310"/>
  <c r="H310"/>
  <c r="J309"/>
  <c r="H309"/>
  <c r="J308"/>
  <c r="H308"/>
  <c r="J307"/>
  <c r="H307"/>
  <c r="J306"/>
  <c r="H306"/>
  <c r="J305"/>
  <c r="H305"/>
  <c r="J304"/>
  <c r="H304"/>
  <c r="J303"/>
  <c r="H303"/>
  <c r="H301"/>
  <c r="J299"/>
  <c r="H299"/>
  <c r="H298"/>
  <c r="J297"/>
  <c r="H297"/>
  <c r="J296"/>
  <c r="H296"/>
  <c r="J294"/>
  <c r="H294"/>
  <c r="J293"/>
  <c r="H293"/>
  <c r="J292"/>
  <c r="H292"/>
  <c r="J291"/>
  <c r="H291"/>
  <c r="J290"/>
  <c r="H290"/>
  <c r="J289"/>
  <c r="H289"/>
  <c r="J288"/>
  <c r="H288"/>
  <c r="J285"/>
  <c r="H285"/>
  <c r="J283"/>
  <c r="H283"/>
  <c r="J282"/>
  <c r="H282"/>
  <c r="J279"/>
  <c r="H279"/>
  <c r="J277"/>
  <c r="H277"/>
  <c r="J276"/>
  <c r="H276"/>
  <c r="J274"/>
  <c r="H274"/>
  <c r="J273"/>
  <c r="H273"/>
  <c r="J272"/>
  <c r="H272"/>
  <c r="J270"/>
  <c r="H270"/>
  <c r="J268"/>
  <c r="H268"/>
  <c r="J267"/>
  <c r="H267"/>
  <c r="J265"/>
  <c r="H265"/>
  <c r="J264"/>
  <c r="H264"/>
  <c r="J262"/>
  <c r="H262"/>
  <c r="J261"/>
  <c r="H261"/>
  <c r="J259"/>
  <c r="H259"/>
  <c r="J258"/>
  <c r="H258"/>
  <c r="J256"/>
  <c r="H256"/>
  <c r="J255"/>
  <c r="H255"/>
  <c r="J252"/>
  <c r="H252"/>
  <c r="J251"/>
  <c r="H251"/>
  <c r="J249"/>
  <c r="H249"/>
  <c r="J247"/>
  <c r="H247"/>
  <c r="J245"/>
  <c r="H245"/>
  <c r="J244"/>
  <c r="H244"/>
  <c r="J243"/>
  <c r="H243"/>
  <c r="J241"/>
  <c r="H241"/>
  <c r="J240"/>
  <c r="H240"/>
  <c r="J239"/>
  <c r="H239"/>
  <c r="J238"/>
  <c r="H238"/>
  <c r="J237"/>
  <c r="H237"/>
  <c r="J236"/>
  <c r="H236"/>
  <c r="J235"/>
  <c r="H235"/>
  <c r="J234"/>
  <c r="H234"/>
  <c r="J233"/>
  <c r="H233"/>
  <c r="J232"/>
  <c r="H232"/>
  <c r="J231"/>
  <c r="H231"/>
  <c r="J230"/>
  <c r="H230"/>
  <c r="J229"/>
  <c r="H229"/>
  <c r="J228"/>
  <c r="H228"/>
  <c r="J227"/>
  <c r="H227"/>
  <c r="J226"/>
  <c r="H226"/>
  <c r="J225"/>
  <c r="H225"/>
  <c r="J224"/>
  <c r="H224"/>
  <c r="J223"/>
  <c r="H223"/>
  <c r="H222"/>
  <c r="J221"/>
  <c r="H221"/>
  <c r="J220"/>
  <c r="H220"/>
  <c r="J219"/>
  <c r="H219"/>
  <c r="J218"/>
  <c r="H218"/>
  <c r="J217"/>
  <c r="H217"/>
  <c r="J216"/>
  <c r="H216"/>
  <c r="J215"/>
  <c r="H215"/>
  <c r="J214"/>
  <c r="H214"/>
  <c r="J213"/>
  <c r="H213"/>
  <c r="J212"/>
  <c r="H212"/>
  <c r="J211"/>
  <c r="H211"/>
  <c r="J210"/>
  <c r="H210"/>
  <c r="J209"/>
  <c r="H209"/>
  <c r="J207"/>
  <c r="H207"/>
  <c r="J206"/>
  <c r="H206"/>
  <c r="J205"/>
  <c r="H205"/>
  <c r="J202"/>
  <c r="H202"/>
  <c r="J201"/>
  <c r="H201"/>
  <c r="J199"/>
  <c r="H199"/>
  <c r="J198"/>
  <c r="H198"/>
  <c r="J197"/>
  <c r="H197"/>
  <c r="J196"/>
  <c r="H196"/>
  <c r="J195"/>
  <c r="H195"/>
  <c r="J194"/>
  <c r="H194"/>
  <c r="J193"/>
  <c r="H193"/>
  <c r="J191"/>
  <c r="H191"/>
  <c r="J190"/>
  <c r="H190"/>
  <c r="J189"/>
  <c r="H189"/>
  <c r="J188"/>
  <c r="H188"/>
  <c r="J187"/>
  <c r="H187"/>
  <c r="J186"/>
  <c r="H186"/>
  <c r="J185"/>
  <c r="H185"/>
  <c r="J184"/>
  <c r="H184"/>
  <c r="J183"/>
  <c r="H183"/>
  <c r="J182"/>
  <c r="H182"/>
  <c r="J180"/>
  <c r="H180"/>
  <c r="J179"/>
  <c r="H179"/>
  <c r="J178"/>
  <c r="H178"/>
  <c r="J177"/>
  <c r="H177"/>
  <c r="J176"/>
  <c r="H176"/>
  <c r="J175"/>
  <c r="H175"/>
  <c r="J174"/>
  <c r="H174"/>
  <c r="J173"/>
  <c r="H173"/>
  <c r="J172"/>
  <c r="H172"/>
  <c r="J171"/>
  <c r="H171"/>
  <c r="J170"/>
  <c r="H170"/>
  <c r="J169"/>
  <c r="H169"/>
  <c r="J168"/>
  <c r="H168"/>
  <c r="J167"/>
  <c r="H167"/>
  <c r="J166"/>
  <c r="H166"/>
  <c r="J165"/>
  <c r="H165"/>
  <c r="J164"/>
  <c r="H164"/>
  <c r="J163"/>
  <c r="H163"/>
  <c r="J162"/>
  <c r="H162"/>
  <c r="J161"/>
  <c r="H161"/>
  <c r="J160"/>
  <c r="H160"/>
  <c r="J159"/>
  <c r="H159"/>
  <c r="J158"/>
  <c r="H158"/>
  <c r="J157"/>
  <c r="H157"/>
  <c r="J156"/>
  <c r="H156"/>
  <c r="J155"/>
  <c r="H155"/>
  <c r="J154"/>
  <c r="H154"/>
  <c r="J151"/>
  <c r="H151"/>
  <c r="J149"/>
  <c r="H149"/>
  <c r="J148"/>
  <c r="H148"/>
  <c r="J146"/>
  <c r="H146"/>
  <c r="J145"/>
  <c r="H145"/>
  <c r="J144"/>
  <c r="H144"/>
  <c r="J142"/>
  <c r="H142"/>
  <c r="J140"/>
  <c r="H140"/>
  <c r="J139"/>
  <c r="H139"/>
  <c r="J138"/>
  <c r="H138"/>
  <c r="J137"/>
  <c r="H137"/>
  <c r="J136"/>
  <c r="H136"/>
  <c r="J135"/>
  <c r="H135"/>
  <c r="J134"/>
  <c r="H134"/>
  <c r="J132"/>
  <c r="H132"/>
  <c r="J131"/>
  <c r="H131"/>
  <c r="J130"/>
  <c r="H130"/>
  <c r="J129"/>
  <c r="H129"/>
  <c r="J128"/>
  <c r="H128"/>
  <c r="J127"/>
  <c r="H127"/>
  <c r="J126"/>
  <c r="H126"/>
  <c r="J123"/>
  <c r="H123"/>
  <c r="J122"/>
  <c r="H122"/>
  <c r="H120"/>
  <c r="J119"/>
  <c r="H119"/>
  <c r="J118"/>
  <c r="H118"/>
  <c r="J117"/>
  <c r="H117"/>
  <c r="J116"/>
  <c r="H116"/>
  <c r="J115"/>
  <c r="H115"/>
  <c r="J114"/>
  <c r="H114"/>
  <c r="J113"/>
  <c r="H113"/>
  <c r="J112"/>
  <c r="H112"/>
  <c r="J111"/>
  <c r="H111"/>
  <c r="J110"/>
  <c r="H110"/>
  <c r="J109"/>
  <c r="H109"/>
  <c r="J108"/>
  <c r="H108"/>
  <c r="J107"/>
  <c r="H107"/>
  <c r="J106"/>
  <c r="H106"/>
  <c r="J103"/>
  <c r="H103"/>
  <c r="J102"/>
  <c r="H102"/>
  <c r="J101"/>
  <c r="H101"/>
  <c r="J100"/>
  <c r="H100"/>
  <c r="J99"/>
  <c r="H99"/>
  <c r="J98"/>
  <c r="H98"/>
  <c r="J97"/>
  <c r="H97"/>
  <c r="J96"/>
  <c r="H96"/>
  <c r="J94"/>
  <c r="H94"/>
  <c r="J93"/>
  <c r="H93"/>
  <c r="J92"/>
  <c r="H92"/>
  <c r="J89"/>
  <c r="H89"/>
  <c r="J88"/>
  <c r="H88"/>
  <c r="J87"/>
  <c r="H87"/>
  <c r="J86"/>
  <c r="H86"/>
  <c r="J85"/>
  <c r="H85"/>
  <c r="J84"/>
  <c r="H84"/>
  <c r="J83"/>
  <c r="H83"/>
  <c r="J82"/>
  <c r="H82"/>
  <c r="J81"/>
  <c r="H81"/>
  <c r="J80"/>
  <c r="H80"/>
  <c r="J78"/>
  <c r="H78"/>
  <c r="J77"/>
  <c r="H77"/>
  <c r="J76"/>
  <c r="H76"/>
  <c r="J75"/>
  <c r="H75"/>
  <c r="J74"/>
  <c r="H74"/>
  <c r="J73"/>
  <c r="H73"/>
  <c r="J72"/>
  <c r="H72"/>
  <c r="J71"/>
  <c r="H71"/>
  <c r="J70"/>
  <c r="H70"/>
  <c r="J69"/>
  <c r="H69"/>
  <c r="J68"/>
  <c r="H68"/>
  <c r="J67"/>
  <c r="H67"/>
  <c r="J66"/>
  <c r="H66"/>
  <c r="J65"/>
  <c r="H65"/>
  <c r="J63"/>
  <c r="H63"/>
  <c r="J62"/>
  <c r="H62"/>
  <c r="J60"/>
  <c r="H60"/>
  <c r="J59"/>
  <c r="H59"/>
  <c r="J58"/>
  <c r="H58"/>
  <c r="J57"/>
  <c r="H57"/>
  <c r="J56"/>
  <c r="H56"/>
  <c r="J55"/>
  <c r="H55"/>
  <c r="J54"/>
  <c r="H54"/>
  <c r="J53"/>
  <c r="H53"/>
  <c r="J52"/>
  <c r="H52"/>
  <c r="J51"/>
  <c r="H51"/>
  <c r="J49"/>
  <c r="H49"/>
  <c r="J48"/>
  <c r="H48"/>
  <c r="J47"/>
  <c r="H47"/>
  <c r="J46"/>
  <c r="H46"/>
  <c r="J45"/>
  <c r="H45"/>
  <c r="J44"/>
  <c r="H44"/>
  <c r="J43"/>
  <c r="H43"/>
  <c r="J42"/>
  <c r="H42"/>
  <c r="J41"/>
  <c r="H41"/>
  <c r="J40"/>
  <c r="H40"/>
  <c r="J39"/>
  <c r="H39"/>
  <c r="J37"/>
  <c r="H37"/>
  <c r="J36"/>
  <c r="H36"/>
  <c r="J35"/>
  <c r="H35"/>
  <c r="J34"/>
  <c r="H34"/>
  <c r="J33"/>
  <c r="H33"/>
  <c r="J32"/>
  <c r="H32"/>
  <c r="J31"/>
  <c r="H31"/>
  <c r="J30"/>
  <c r="H30"/>
  <c r="J29"/>
  <c r="H29"/>
  <c r="J28"/>
  <c r="H28"/>
  <c r="J27"/>
  <c r="H27"/>
  <c r="J26"/>
  <c r="H26"/>
  <c r="J25"/>
  <c r="H25"/>
  <c r="J24"/>
  <c r="H24"/>
  <c r="J23"/>
  <c r="H23"/>
  <c r="J22"/>
  <c r="H22"/>
  <c r="J21"/>
  <c r="H21"/>
  <c r="J20"/>
  <c r="H20"/>
  <c r="J19"/>
  <c r="H19"/>
  <c r="J18"/>
  <c r="H18"/>
  <c r="J1008" l="1"/>
</calcChain>
</file>

<file path=xl/comments1.xml><?xml version="1.0" encoding="utf-8"?>
<comments xmlns="http://schemas.openxmlformats.org/spreadsheetml/2006/main">
  <authors>
    <author>Администратор</author>
  </authors>
  <commentList>
    <comment ref="B704" authorId="0">
      <text>
        <r>
          <rPr>
            <b/>
            <sz val="9"/>
            <color indexed="81"/>
            <rFont val="Tahoma"/>
            <family val="2"/>
            <charset val="204"/>
          </rPr>
          <t>Администратор:</t>
        </r>
        <r>
          <rPr>
            <sz val="9"/>
            <color indexed="81"/>
            <rFont val="Tahoma"/>
            <family val="2"/>
            <charset val="204"/>
          </rPr>
          <t xml:space="preserve">
нефроптоз</t>
        </r>
      </text>
    </comment>
    <comment ref="B705" authorId="0">
      <text>
        <r>
          <rPr>
            <b/>
            <sz val="9"/>
            <color indexed="81"/>
            <rFont val="Tahoma"/>
            <family val="2"/>
            <charset val="204"/>
          </rPr>
          <t>Администратор:</t>
        </r>
        <r>
          <rPr>
            <sz val="9"/>
            <color indexed="81"/>
            <rFont val="Tahoma"/>
            <family val="2"/>
            <charset val="204"/>
          </rPr>
          <t xml:space="preserve">
нефрэктомия</t>
        </r>
      </text>
    </comment>
  </commentList>
</comments>
</file>

<file path=xl/sharedStrings.xml><?xml version="1.0" encoding="utf-8"?>
<sst xmlns="http://schemas.openxmlformats.org/spreadsheetml/2006/main" count="8822" uniqueCount="3183">
  <si>
    <t>С.В.Шешунова</t>
  </si>
  <si>
    <t>М.П.</t>
  </si>
  <si>
    <t>ПРЕЙСКУРАНТ</t>
  </si>
  <si>
    <t xml:space="preserve"> платных медицинских услуг, оказываемых</t>
  </si>
  <si>
    <t>ГОСУДАРСТВЕННЫМ БЮДЖЕТНЫМ УЧРЕЖДЕНИЕМ ЗДРАВООХРАНЕНИЯ САМАРСКОЙ ОБЛАСТИ</t>
  </si>
  <si>
    <t>"НОВОКУЙБЫШЕВСКАЯ ЦЕНТРАЛЬНАЯ ГОРОДСКАЯ БОЛЬНИЦА"</t>
  </si>
  <si>
    <t>Номер позиции</t>
  </si>
  <si>
    <t>Наименование услуги</t>
  </si>
  <si>
    <t>Единица измерения</t>
  </si>
  <si>
    <t xml:space="preserve">Цена    (руб.)     </t>
  </si>
  <si>
    <t xml:space="preserve">Цена с НДС (руб.) </t>
  </si>
  <si>
    <t>1.1</t>
  </si>
  <si>
    <t>1.1.1</t>
  </si>
  <si>
    <t>1.1.1.1</t>
  </si>
  <si>
    <t>1.1.1.2</t>
  </si>
  <si>
    <t>Акушер-гинеколог</t>
  </si>
  <si>
    <t>1.1.1.3</t>
  </si>
  <si>
    <t>Гастроэнтеролог</t>
  </si>
  <si>
    <t>1.1.1.4</t>
  </si>
  <si>
    <t>Инфекционист</t>
  </si>
  <si>
    <t>1.1.1.5</t>
  </si>
  <si>
    <t>Кардиолог</t>
  </si>
  <si>
    <t>1.1.1.6</t>
  </si>
  <si>
    <t>1.1.1.7</t>
  </si>
  <si>
    <t>Колопроктолог</t>
  </si>
  <si>
    <t>1.1.1.8</t>
  </si>
  <si>
    <t>Невропатолог</t>
  </si>
  <si>
    <t>1.1.1.9</t>
  </si>
  <si>
    <t>Отоларинголог</t>
  </si>
  <si>
    <t>1.1.1.10</t>
  </si>
  <si>
    <t>Офтальмолог</t>
  </si>
  <si>
    <t>1.1.1.11</t>
  </si>
  <si>
    <t>Пульмонолог</t>
  </si>
  <si>
    <t>1.1.1.12</t>
  </si>
  <si>
    <t>Ревматолог</t>
  </si>
  <si>
    <t>1.1.1.13</t>
  </si>
  <si>
    <t>Терапевт</t>
  </si>
  <si>
    <t>1.1.1.14</t>
  </si>
  <si>
    <t>1.1.1.15</t>
  </si>
  <si>
    <t>Профпатолог</t>
  </si>
  <si>
    <t>1.1.1.16</t>
  </si>
  <si>
    <t>Травмотолог-ортопед</t>
  </si>
  <si>
    <t>1.1.1.17</t>
  </si>
  <si>
    <t>Уролог</t>
  </si>
  <si>
    <t>1.1.1.18</t>
  </si>
  <si>
    <t>Физиотерапевт</t>
  </si>
  <si>
    <t>1.1.1.19</t>
  </si>
  <si>
    <t>1.1.1.20</t>
  </si>
  <si>
    <t>Врач по лечебной физкультуре</t>
  </si>
  <si>
    <t>Повторная консультация специалистов</t>
  </si>
  <si>
    <t>1.1.2</t>
  </si>
  <si>
    <t>1.1.2.1</t>
  </si>
  <si>
    <t>1.1.2.2</t>
  </si>
  <si>
    <t>1.1.3</t>
  </si>
  <si>
    <t>1.1.3.1</t>
  </si>
  <si>
    <t>1.1.3.2</t>
  </si>
  <si>
    <t>1.1.3.3</t>
  </si>
  <si>
    <t>Динамометрия (для невролога)</t>
  </si>
  <si>
    <t>1.1.3.4</t>
  </si>
  <si>
    <t>Хирург</t>
  </si>
  <si>
    <t>1.1.3.5</t>
  </si>
  <si>
    <t>1.1.3.6</t>
  </si>
  <si>
    <t>1.1.3.7</t>
  </si>
  <si>
    <t>Исследование бинокулярного зрения</t>
  </si>
  <si>
    <t>1.1.3.8</t>
  </si>
  <si>
    <t>Биомикроскопия сред глаза</t>
  </si>
  <si>
    <t>1.1.3.9</t>
  </si>
  <si>
    <t>Эндокринолог</t>
  </si>
  <si>
    <t>1.1.3.10</t>
  </si>
  <si>
    <t>Цветоощущение</t>
  </si>
  <si>
    <t>Исследование вестибулярного аппарата</t>
  </si>
  <si>
    <t>Периметрия обычная</t>
  </si>
  <si>
    <t>Периметрия проекционная</t>
  </si>
  <si>
    <t>Тонометрия</t>
  </si>
  <si>
    <t>Тонометрия контактная</t>
  </si>
  <si>
    <t>Исследование глазного дна</t>
  </si>
  <si>
    <t xml:space="preserve">Офтальмолог с определением остроты зрения </t>
  </si>
  <si>
    <t>Манипуляции</t>
  </si>
  <si>
    <t>Инъекции (внутримышечные, подкожные) шприцем однократного применения (без стоимости шприца)</t>
  </si>
  <si>
    <t>Инъекции (внутримышечные, подкожные) шприцем однократного применения (со стоимостью шприца)</t>
  </si>
  <si>
    <t>Постановка системы (без ст-ти лекарственных средств и системы)</t>
  </si>
  <si>
    <t>услуга</t>
  </si>
  <si>
    <t>Инъекции (внутримышечные и подкожные) шприцем однократного применения (без ст-ти шприца) на дому</t>
  </si>
  <si>
    <t>Инъекции (внутримышечные и подкожные) шприцем однократного применения (со ст-ю шприца) на дому</t>
  </si>
  <si>
    <t>Постановка системы (без ст-ти лекарств. средств и системы) на дому</t>
  </si>
  <si>
    <t>Парабульбарная инъекция</t>
  </si>
  <si>
    <t>Промывание слезных путей</t>
  </si>
  <si>
    <t>1.1.7</t>
  </si>
  <si>
    <t>Подбор очков</t>
  </si>
  <si>
    <t>1.1.7.1</t>
  </si>
  <si>
    <t>Простых</t>
  </si>
  <si>
    <t>1.1.7.2</t>
  </si>
  <si>
    <t>Сложных</t>
  </si>
  <si>
    <t>1.1.8</t>
  </si>
  <si>
    <t>1.1.8.1</t>
  </si>
  <si>
    <t>Удаление серных пробок промыванием</t>
  </si>
  <si>
    <t>1.1.8.2</t>
  </si>
  <si>
    <t>Смазывание слизистой оболочки ротоглотки лекарственными средствами</t>
  </si>
  <si>
    <t>1.1.8.3</t>
  </si>
  <si>
    <t xml:space="preserve">Промывание лакун и миндалин </t>
  </si>
  <si>
    <t>1.1.8.4</t>
  </si>
  <si>
    <t>Продувание ушей по Политцеру</t>
  </si>
  <si>
    <t>1.1.8.5</t>
  </si>
  <si>
    <t>Вливание лекарств в гортань</t>
  </si>
  <si>
    <t>1.1.8.6</t>
  </si>
  <si>
    <t>Введение лекарственных средств парамеатальное</t>
  </si>
  <si>
    <t>1.1.8.7</t>
  </si>
  <si>
    <t>Туалет уха</t>
  </si>
  <si>
    <t>1.1.8.8</t>
  </si>
  <si>
    <t>Промывание аттика</t>
  </si>
  <si>
    <t>1.1.8.9</t>
  </si>
  <si>
    <t>Эфидринизация носа</t>
  </si>
  <si>
    <t>1.1.8.10</t>
  </si>
  <si>
    <t>Обследование больных методом тональной аудиметрии</t>
  </si>
  <si>
    <t>1.1.8.11</t>
  </si>
  <si>
    <t>Обследование больных (исследование слуха) методом тимпанометрии</t>
  </si>
  <si>
    <t>1.1.8.12</t>
  </si>
  <si>
    <t>Обследование больных методом объективной аудиметрии</t>
  </si>
  <si>
    <t>1.1.8.13</t>
  </si>
  <si>
    <t>Забор соскоба с языка и задней стенки глотки</t>
  </si>
  <si>
    <t>1.1.9</t>
  </si>
  <si>
    <t>Хирургические манипуляции</t>
  </si>
  <si>
    <t>1.1.9.1</t>
  </si>
  <si>
    <t>Консервативное лечение хронической анальной трещины</t>
  </si>
  <si>
    <t>1.1.9.2</t>
  </si>
  <si>
    <t>Блокада. Анальный зуд</t>
  </si>
  <si>
    <t>1.1.9.3</t>
  </si>
  <si>
    <t>Блокада. Консервативное лечение кокцигодении, прокталгии</t>
  </si>
  <si>
    <t>1.1.9.4</t>
  </si>
  <si>
    <t>Оперативное иссечение анальной трещины по Габриэлю I</t>
  </si>
  <si>
    <t>курс лечения</t>
  </si>
  <si>
    <t>1.1.9.5</t>
  </si>
  <si>
    <t>Оперативное иссечение анальной трещины по Габриэлю II</t>
  </si>
  <si>
    <t>1.1.9.6</t>
  </si>
  <si>
    <t>Оперативное лечение-удаление папиломы, полипов ануса и прямой кишки</t>
  </si>
  <si>
    <t>1.1.9.7</t>
  </si>
  <si>
    <t>Операция. Хронические парарактальные, подкожные, интрасфинктерные свищи</t>
  </si>
  <si>
    <t>1.1.9.8</t>
  </si>
  <si>
    <t>Операция. Эпителиально копчиковый ход</t>
  </si>
  <si>
    <t>1.1.9.9</t>
  </si>
  <si>
    <t>Ректоскопия  диагностическая</t>
  </si>
  <si>
    <t>1.1.9.10</t>
  </si>
  <si>
    <t>Ректоскопия  лечебная</t>
  </si>
  <si>
    <t>1.1.9.11</t>
  </si>
  <si>
    <t>1.1.9.11.1</t>
  </si>
  <si>
    <t>1 степень сложности</t>
  </si>
  <si>
    <t>1.1.9.11.2</t>
  </si>
  <si>
    <t>2 степень сложности</t>
  </si>
  <si>
    <t>1.1.9.11.3</t>
  </si>
  <si>
    <t>3 степень сложности</t>
  </si>
  <si>
    <t>1.1.9.12</t>
  </si>
  <si>
    <t>Удаление инородных тел (со стоимостью перевязок)</t>
  </si>
  <si>
    <t>1.1.9.12.1</t>
  </si>
  <si>
    <t>1.1.9.12.2</t>
  </si>
  <si>
    <t>1.1.9.12.3</t>
  </si>
  <si>
    <t>1.1.9.13</t>
  </si>
  <si>
    <t>Перевязка чистая</t>
  </si>
  <si>
    <t>1.1.9.14</t>
  </si>
  <si>
    <t>Перевязка гнойная</t>
  </si>
  <si>
    <t>1.1.9.15</t>
  </si>
  <si>
    <t>Внутрисуставная блокада  (со стоимостью перевязок)</t>
  </si>
  <si>
    <t>1.1.9.16</t>
  </si>
  <si>
    <t>Удаление ногтевой пластины (со стоимостью перевязок)</t>
  </si>
  <si>
    <t>1.1.9.17</t>
  </si>
  <si>
    <t>Вросший ноготь (при грибковом поражении). Пластика ногтевого ложа, перевязки</t>
  </si>
  <si>
    <t>1.2</t>
  </si>
  <si>
    <t>1.2.1</t>
  </si>
  <si>
    <t>Болезни эндокринной системы</t>
  </si>
  <si>
    <t>1.2.1.1</t>
  </si>
  <si>
    <t>Железодефицитная анемия</t>
  </si>
  <si>
    <t>1 день</t>
  </si>
  <si>
    <t>1.2.1.2</t>
  </si>
  <si>
    <t>Витамин В-12 дефицитная анемия</t>
  </si>
  <si>
    <t>1.2.1.3</t>
  </si>
  <si>
    <t>ДОА и ревматоидный артрит</t>
  </si>
  <si>
    <t>1.2.1.4</t>
  </si>
  <si>
    <t xml:space="preserve">Крапивница                              </t>
  </si>
  <si>
    <t>1.2.1.5</t>
  </si>
  <si>
    <t>Артериальная гипертензия</t>
  </si>
  <si>
    <t>1.2.1.6</t>
  </si>
  <si>
    <t>ИБС Стенокардия</t>
  </si>
  <si>
    <t>1.2.1.7</t>
  </si>
  <si>
    <t>Бронхиты. Бронхиальная астма</t>
  </si>
  <si>
    <t>1.2.2</t>
  </si>
  <si>
    <t>Болезни органов пищеварения, печени, поджелудочной железы</t>
  </si>
  <si>
    <t>1.2.2.1</t>
  </si>
  <si>
    <t>Язвенная болезнь желудка, язвенная болезнь 12-перстной кишки</t>
  </si>
  <si>
    <t>1.2.2.2</t>
  </si>
  <si>
    <t>Гастроэзофагуальная рефлюксная болезнь. Гастрит</t>
  </si>
  <si>
    <t>Хронический холецестит, желчекаменная болезнь</t>
  </si>
  <si>
    <t>Хронический панкреатит</t>
  </si>
  <si>
    <t>Воспалительные заболевания кишечника. Болезнь Крона</t>
  </si>
  <si>
    <t>Алкогольная болезнь печени, гепатиты, цирроз печени</t>
  </si>
  <si>
    <t>Синдром раздраженного толстого кишечника</t>
  </si>
  <si>
    <t>Болезни хирургического профиля</t>
  </si>
  <si>
    <t>Болезни нервной системы</t>
  </si>
  <si>
    <t>Полинейропатия</t>
  </si>
  <si>
    <t>Остеохондроз</t>
  </si>
  <si>
    <t>Болезни органов мочевыделения</t>
  </si>
  <si>
    <t>Хронический тубулоинтерстициальный нефрит</t>
  </si>
  <si>
    <t>Пиелонефрит. Цистит</t>
  </si>
  <si>
    <t>1.3</t>
  </si>
  <si>
    <t>РЕНТГЕНОЛОГИЧЕСКОЕ ОТДЕЛЕНИЕ</t>
  </si>
  <si>
    <t>1.3.1</t>
  </si>
  <si>
    <t>Рентгенологические исследования (с описанием снимка)</t>
  </si>
  <si>
    <t>1.3.1.1</t>
  </si>
  <si>
    <t xml:space="preserve">Рентгенография грудной клетки в одной проекции </t>
  </si>
  <si>
    <t>1.3.1.2</t>
  </si>
  <si>
    <t>Рентгенография грудной клетки в двух проекциях</t>
  </si>
  <si>
    <t>1.3.1.3</t>
  </si>
  <si>
    <t>Томограмма гортани 3 среза</t>
  </si>
  <si>
    <t>1.3.1.4</t>
  </si>
  <si>
    <t xml:space="preserve">Рентгеноскопия желудка с двойным контрастированием </t>
  </si>
  <si>
    <t>1.3.1.5</t>
  </si>
  <si>
    <t>Рентгеноскопия пищевода с контастированием</t>
  </si>
  <si>
    <t>1.3.1.6</t>
  </si>
  <si>
    <t xml:space="preserve">Рентгенография брюшной полости </t>
  </si>
  <si>
    <t>1.3.1.7</t>
  </si>
  <si>
    <t>Рентгенография брюшной полости с пассажем бария</t>
  </si>
  <si>
    <t xml:space="preserve">Ирригоскопия </t>
  </si>
  <si>
    <t xml:space="preserve">Рентгенография шейного и копчикового отделов позвоночника в двух проекциях </t>
  </si>
  <si>
    <t xml:space="preserve">Рентгенография грудного отдела позвоночника в двух проекциях </t>
  </si>
  <si>
    <t>Рентгенография поясничного отдела позвоночника в двух проекциях</t>
  </si>
  <si>
    <t>Рентгенография черепа  в двух проекциях</t>
  </si>
  <si>
    <t>Рентгенография придаточных пазух носа</t>
  </si>
  <si>
    <t>Рентгенография височно-челюстного сустава</t>
  </si>
  <si>
    <t>Рентгенография нижней челюсти в двух проекциях</t>
  </si>
  <si>
    <t>Рентгенография ключицы</t>
  </si>
  <si>
    <t xml:space="preserve">Рентгенография лопатки в двух проекциях </t>
  </si>
  <si>
    <t>Рентгенография костей таза</t>
  </si>
  <si>
    <t>Рентгенография периферических отделов скелета в двух проекциях</t>
  </si>
  <si>
    <t>Урография внутривенная (без стоимости анестезии и контрастного препарата)</t>
  </si>
  <si>
    <t>Урография внутривенная (со стоимостью контрастного препарата)</t>
  </si>
  <si>
    <t>Цистография восходящая</t>
  </si>
  <si>
    <t>Фистулография (со стоимостью контрастного препарата)</t>
  </si>
  <si>
    <t>Томография грудной клетки в трех срезах</t>
  </si>
  <si>
    <t>Цифровая флюорография в 1 проекции</t>
  </si>
  <si>
    <t>Цифровая флюорография в 2-х проекциях</t>
  </si>
  <si>
    <t>Описание одного рентгенографического снимка (повторное)</t>
  </si>
  <si>
    <t>1.3.2</t>
  </si>
  <si>
    <t>Компьютерная томография</t>
  </si>
  <si>
    <t>1.3.2.1</t>
  </si>
  <si>
    <t>Компьютерная томография одного органа</t>
  </si>
  <si>
    <t>1.3.2.2</t>
  </si>
  <si>
    <t>Компьютерная томография двух рядом лежащих органов</t>
  </si>
  <si>
    <t>1.3.2.3</t>
  </si>
  <si>
    <t>1.3.2.4</t>
  </si>
  <si>
    <t>Компьютерная томография с контрастным усилением одного органа (со ст-тью контрастного препарата)</t>
  </si>
  <si>
    <t>1.3.2.5</t>
  </si>
  <si>
    <t>Компьютерная томография  с контрастным усилением двух рядом лежащих органов (без стоимости  контрастного препарата)</t>
  </si>
  <si>
    <t>1.3.2.6</t>
  </si>
  <si>
    <t>Компьютерная томография  с контрастным усилением двух рядом лежащих органов (со стоимостью контрастного препарата)</t>
  </si>
  <si>
    <t>1.3.2.7</t>
  </si>
  <si>
    <t>Компьютерная томография  с болюсным усилением одного органа (без стоимости контрастного препарата и однор. шприца)</t>
  </si>
  <si>
    <t>Компьютерная томография  с болюсным усилением одного органа (со ст-стью контрастного препарата и однор. шприца)</t>
  </si>
  <si>
    <r>
      <t xml:space="preserve">Компьютерная томография  с болюсным усилением двух рядом лежащих органов </t>
    </r>
    <r>
      <rPr>
        <sz val="9.5"/>
        <rFont val="Times New Roman"/>
        <family val="1"/>
        <charset val="204"/>
      </rPr>
      <t>(без ст-ти контрастного препарата и однор. шприца)</t>
    </r>
  </si>
  <si>
    <r>
      <t>Компьютерная томография  с болюсным усилением двух рядом лежащих органов</t>
    </r>
    <r>
      <rPr>
        <sz val="9.5"/>
        <rFont val="Times New Roman"/>
        <family val="1"/>
        <charset val="204"/>
      </rPr>
      <t xml:space="preserve"> (со  ст-тью контрастного препарата и однор. шприца)</t>
    </r>
  </si>
  <si>
    <t>1.3.3</t>
  </si>
  <si>
    <t>Рентгенологические исследования при  травматологических операциях</t>
  </si>
  <si>
    <t>1.3.3.1</t>
  </si>
  <si>
    <t xml:space="preserve">Рентгенография тазобедренного сустава </t>
  </si>
  <si>
    <t>Рентгенография голени в двух проекциях</t>
  </si>
  <si>
    <t xml:space="preserve">Рентгенография плечевого сустава </t>
  </si>
  <si>
    <t xml:space="preserve">Рентгенография черепа в двух проекциях  </t>
  </si>
  <si>
    <t>Рентгенография кисти стопы  в двух проекциях</t>
  </si>
  <si>
    <t>Рентгенография голеностопного сустава в двух проекциях</t>
  </si>
  <si>
    <t>Рентгенография коленного сустава в двух проекциях</t>
  </si>
  <si>
    <t>1.3.4</t>
  </si>
  <si>
    <t>Прочее</t>
  </si>
  <si>
    <t>1.3.4.1</t>
  </si>
  <si>
    <t>Запись результата на диск (без диска)</t>
  </si>
  <si>
    <t>1.3.4.2</t>
  </si>
  <si>
    <t>Повторная выдача результата флюорографии</t>
  </si>
  <si>
    <t>1.4</t>
  </si>
  <si>
    <t>Электролечение</t>
  </si>
  <si>
    <t>Лекарственный электрофорез</t>
  </si>
  <si>
    <t>1 процедура</t>
  </si>
  <si>
    <t>Гальванизация</t>
  </si>
  <si>
    <t>Электростимуляция мышц</t>
  </si>
  <si>
    <t>Диадинамо-терапия</t>
  </si>
  <si>
    <t>С Т М-терапия</t>
  </si>
  <si>
    <t>Токи надтональной частоты</t>
  </si>
  <si>
    <t>Франклинизация общая</t>
  </si>
  <si>
    <t>У В Ч</t>
  </si>
  <si>
    <t>Дециметровая терапия</t>
  </si>
  <si>
    <t>Сантиметровая терапия</t>
  </si>
  <si>
    <t>Магнитотерапия низкочастотная</t>
  </si>
  <si>
    <t xml:space="preserve">Курс  К В Ч  </t>
  </si>
  <si>
    <t xml:space="preserve"> 10 процедур</t>
  </si>
  <si>
    <t>Массаж</t>
  </si>
  <si>
    <t>Головы</t>
  </si>
  <si>
    <t>Лица</t>
  </si>
  <si>
    <t>Шеи</t>
  </si>
  <si>
    <t>Воротниковой зоны</t>
  </si>
  <si>
    <t>Верхней конечности</t>
  </si>
  <si>
    <t>Верхней конечности, надплечья и области лопатки</t>
  </si>
  <si>
    <t>Плечевого сустава</t>
  </si>
  <si>
    <t>Локтевого сустава</t>
  </si>
  <si>
    <t>Лучезапястного сустава</t>
  </si>
  <si>
    <t>Кисти и предплечья</t>
  </si>
  <si>
    <t>Области грудной клетки</t>
  </si>
  <si>
    <t>Мышц передней брюшной стенки</t>
  </si>
  <si>
    <t>Сегментарный массаж пояснично-крестцового отдела</t>
  </si>
  <si>
    <t>Сегментарный массаж шейно-грудного отдела позвоночника</t>
  </si>
  <si>
    <t>Нижней конечности</t>
  </si>
  <si>
    <t>Тазобедренного сустава</t>
  </si>
  <si>
    <t>Коленного сустава</t>
  </si>
  <si>
    <t>Голеностопного сустава</t>
  </si>
  <si>
    <t>Стопы</t>
  </si>
  <si>
    <t>Светолечение</t>
  </si>
  <si>
    <t>Облучение местное</t>
  </si>
  <si>
    <t>У Ф - облучение (общее)</t>
  </si>
  <si>
    <t xml:space="preserve">Лазеротерапия  </t>
  </si>
  <si>
    <t>1 точка</t>
  </si>
  <si>
    <t>Водолечение</t>
  </si>
  <si>
    <t>Аппликация озокеритовая</t>
  </si>
  <si>
    <t>Ультразвук</t>
  </si>
  <si>
    <t>Ультразвуковая терапия</t>
  </si>
  <si>
    <t>Ингаляции</t>
  </si>
  <si>
    <t xml:space="preserve">Ингаляции лекарственные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</si>
  <si>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Ингаляция "Галонеб"                                                                                                                                                                                                                                            </t>
  </si>
  <si>
    <t>ЛФК</t>
  </si>
  <si>
    <t>В период выздоровления или хронического течения заболевания:</t>
  </si>
  <si>
    <t>При индивидуальном методе занятий</t>
  </si>
  <si>
    <t>Групповой метод</t>
  </si>
  <si>
    <t>Для больных после хирургических операций:</t>
  </si>
  <si>
    <t>Для травмотологических больных в период  иммобилизации:</t>
  </si>
  <si>
    <t>Для травмотологических больных после  иммобилизации:</t>
  </si>
  <si>
    <t>При травмах позвоночника:</t>
  </si>
  <si>
    <t>При травмах позвоночника с повреждением спинного мозга:</t>
  </si>
  <si>
    <t>Для неврологических больных:</t>
  </si>
  <si>
    <t>Тракционная терапия с использованием тракц.стола и Hill Anatomor</t>
  </si>
  <si>
    <t>Измерение роста</t>
  </si>
  <si>
    <t>Измерение веса тела</t>
  </si>
  <si>
    <t>1.5</t>
  </si>
  <si>
    <t>1.5.1</t>
  </si>
  <si>
    <t xml:space="preserve">Электрофизиологические исследования </t>
  </si>
  <si>
    <t>1.5.1.1</t>
  </si>
  <si>
    <t>Электроэнцефалография с компьютерной обработкой</t>
  </si>
  <si>
    <t>1.5.1.2</t>
  </si>
  <si>
    <t>1.5.1.3</t>
  </si>
  <si>
    <t>Эхоэнцефалоскопия</t>
  </si>
  <si>
    <t>1.5.2</t>
  </si>
  <si>
    <t>1.5.2.1</t>
  </si>
  <si>
    <t>1.5.2.2</t>
  </si>
  <si>
    <t>1.5.2.3</t>
  </si>
  <si>
    <t>1.5.2.4</t>
  </si>
  <si>
    <t>1.5.3</t>
  </si>
  <si>
    <t>Динамические виды ультрозвуковых исследований в функциональной диагностике</t>
  </si>
  <si>
    <t>1.5.3.1</t>
  </si>
  <si>
    <t>ЭХО кардиография (узи сердца)</t>
  </si>
  <si>
    <t>1.5.4</t>
  </si>
  <si>
    <t>Ультразвуковые исследования органов</t>
  </si>
  <si>
    <t>1.5.4.1</t>
  </si>
  <si>
    <t>Брюшной полости</t>
  </si>
  <si>
    <t>Желчный пузырь с определением функций</t>
  </si>
  <si>
    <t>Поджелудочная железа</t>
  </si>
  <si>
    <t>Селезенка</t>
  </si>
  <si>
    <t>Желудок</t>
  </si>
  <si>
    <t>1.5.4.2</t>
  </si>
  <si>
    <t>Мочеполовой системы</t>
  </si>
  <si>
    <t>Почки + надпочечники</t>
  </si>
  <si>
    <t>Мочевой пузырь с определением остаточной мочи</t>
  </si>
  <si>
    <t>Предстательная железа (трансректальным способом)</t>
  </si>
  <si>
    <t>1.5.4.3</t>
  </si>
  <si>
    <t>Поверхностных структур</t>
  </si>
  <si>
    <t xml:space="preserve">Щитовидная железа </t>
  </si>
  <si>
    <t>Молочная железа № 2 + лимфоузлы</t>
  </si>
  <si>
    <t>Слюнные железы</t>
  </si>
  <si>
    <t>Переферические лимфоузлы</t>
  </si>
  <si>
    <t>Мягкие ткани шеи, головы</t>
  </si>
  <si>
    <t>Цветное допплеровское картирование сосудов брахиоцефального ствола (ЦДК БЦС)</t>
  </si>
  <si>
    <t>Грудной клетки</t>
  </si>
  <si>
    <t>Плевральная полость № 2</t>
  </si>
  <si>
    <t>1.5.5</t>
  </si>
  <si>
    <t>Эндоскопические исследования</t>
  </si>
  <si>
    <t>1.5.5.1</t>
  </si>
  <si>
    <t>Эзофагогастродуоденоскопия диагностическая</t>
  </si>
  <si>
    <t>Бронхоскопия диагностическая</t>
  </si>
  <si>
    <t>1.5.6</t>
  </si>
  <si>
    <t>Функциональные исследования</t>
  </si>
  <si>
    <t>1.5.6.1</t>
  </si>
  <si>
    <t>ЭКГ исследования при записи на автоматизированных приборах в кабине</t>
  </si>
  <si>
    <t>Электрокардиографическая проба с дозированной физической нагрузкой  (с записью ЭКГ на автоматическом приборе) (ВЭМ)</t>
  </si>
  <si>
    <t>Спирография (ФВД)</t>
  </si>
  <si>
    <t>Спирография (бронходилатационный тест)</t>
  </si>
  <si>
    <t>Холтеровское мониторирование (Суточное мониторирование ЭКГ по Холтеру)</t>
  </si>
  <si>
    <t>1.6</t>
  </si>
  <si>
    <t>1.6.1</t>
  </si>
  <si>
    <t>Кровь</t>
  </si>
  <si>
    <t>1.6.1.1</t>
  </si>
  <si>
    <t>Подсчет ретикулоцитов</t>
  </si>
  <si>
    <t>1.6.1.2</t>
  </si>
  <si>
    <t>Скорость оседания эритроцитов</t>
  </si>
  <si>
    <t>Подсчет эритроцитов с базофильной зернистостью</t>
  </si>
  <si>
    <t xml:space="preserve">Время свертывания крови </t>
  </si>
  <si>
    <t>Подсчет лейкоцитарной формулы</t>
  </si>
  <si>
    <t>Обнаружение клеток красной волчанки (LE-клеток)</t>
  </si>
  <si>
    <t>Определение протромбинового индекса</t>
  </si>
  <si>
    <t>Определение протромбинового индекса с расчетом МНО</t>
  </si>
  <si>
    <t>Определение фибриногена суховоздушным методом</t>
  </si>
  <si>
    <t xml:space="preserve">Определение группы крови </t>
  </si>
  <si>
    <t>Определение группы и резус-фактора методом Скангеля</t>
  </si>
  <si>
    <t>Определение резус-фактора</t>
  </si>
  <si>
    <t>Определение билирубина на анализаторе</t>
  </si>
  <si>
    <t xml:space="preserve">Определение прямого билирубина </t>
  </si>
  <si>
    <t>Определение С-реактивного белка (качественная реакция)</t>
  </si>
  <si>
    <t>Исследование крови на гематологическом анализаторе (общий анализ крови)</t>
  </si>
  <si>
    <t>Забор крови из пальца</t>
  </si>
  <si>
    <t>Определение общего белка на анализаторе</t>
  </si>
  <si>
    <t>Определение креатинина на анализаторе</t>
  </si>
  <si>
    <t>Определение мочевины на анализаторе</t>
  </si>
  <si>
    <t>Определение мочевой кислоты на анализаторе</t>
  </si>
  <si>
    <t>Определение магния</t>
  </si>
  <si>
    <t>Определение ЛПВП</t>
  </si>
  <si>
    <t>Определение миоглобина</t>
  </si>
  <si>
    <t>Ферритин</t>
  </si>
  <si>
    <t>Определение глюкозы на анализаторе</t>
  </si>
  <si>
    <t xml:space="preserve">Активированное частичное тромбопластиновое время (АЧТВ, АПТВ) </t>
  </si>
  <si>
    <t>Определение альбумина</t>
  </si>
  <si>
    <t>Определение хлоридов</t>
  </si>
  <si>
    <t>Определение калия на анализаторе</t>
  </si>
  <si>
    <t>Определение натрия на анализаторе</t>
  </si>
  <si>
    <t>Определение кальция на анализаторе</t>
  </si>
  <si>
    <t>Определение железа на анализаторе</t>
  </si>
  <si>
    <t>Определение неорганического фосфора</t>
  </si>
  <si>
    <t>Определение щелочной фосфатазы</t>
  </si>
  <si>
    <t>Определение гамма глютамилтранспептидазы (ГПТ)</t>
  </si>
  <si>
    <t>Определение альфа-амилазы (диастаза)</t>
  </si>
  <si>
    <t>Определение креатинфосфокиназы (КФК)</t>
  </si>
  <si>
    <t>Определение креатинфосфокиназы-МВ (КФК-МВ)</t>
  </si>
  <si>
    <t>Определение лактатдегидрогеназы</t>
  </si>
  <si>
    <t>Определение триглицеридов</t>
  </si>
  <si>
    <t>Определение ревматоидного фактора (качественно)</t>
  </si>
  <si>
    <t>Определение антистрептолизина - О (АСЛО)</t>
  </si>
  <si>
    <t>Определение холестерина</t>
  </si>
  <si>
    <t>Определение гликозилированного гемоглобина</t>
  </si>
  <si>
    <t>Определение аланинаминотрансферазы на анализаторе (АЛТ)</t>
  </si>
  <si>
    <t>Определение аспартатаминотрансферазы на анализаторе (АСТ)</t>
  </si>
  <si>
    <t>Лабораторное исследование при операциях</t>
  </si>
  <si>
    <t>Определение белковых фракций</t>
  </si>
  <si>
    <t>Определение липопротеидов низкой плотности (ЛПНП)</t>
  </si>
  <si>
    <t>Лабораторное исследование перед гемодиализом</t>
  </si>
  <si>
    <t>Лабораторное исследование после гемодиализа</t>
  </si>
  <si>
    <t>Исследование крови на малярийные паразиты</t>
  </si>
  <si>
    <t>Определение тропонина Т</t>
  </si>
  <si>
    <t>Определение Д-димера</t>
  </si>
  <si>
    <t>Определение активности липазы</t>
  </si>
  <si>
    <t>Определение С-реактивного белка (количественный)</t>
  </si>
  <si>
    <t>NT-proBNP</t>
  </si>
  <si>
    <t>1.6.2</t>
  </si>
  <si>
    <t>Имуннологические исследования</t>
  </si>
  <si>
    <t>1.6.2.1</t>
  </si>
  <si>
    <t xml:space="preserve">Определение свободного тироксина  Т4 </t>
  </si>
  <si>
    <t xml:space="preserve">Определение тиреотропина (ТТГ)      </t>
  </si>
  <si>
    <t xml:space="preserve">Определение пролактина             </t>
  </si>
  <si>
    <t>Антитела к тиреопироксидазе (ТПО)</t>
  </si>
  <si>
    <t>Прямая реакция Кумбса методом Скангеля</t>
  </si>
  <si>
    <t>Непрямая реакция Кумбса методом Скангеля</t>
  </si>
  <si>
    <t>Определение маркеров опухоли (PSA)</t>
  </si>
  <si>
    <t>1.6.3</t>
  </si>
  <si>
    <t>Моча</t>
  </si>
  <si>
    <t>1.6.3.1</t>
  </si>
  <si>
    <t>Определение уропорфирина</t>
  </si>
  <si>
    <t>1.6.3.2</t>
  </si>
  <si>
    <t>Микроскопическое исследование осадка по Нечипоренко</t>
  </si>
  <si>
    <t>1.6.3.3</t>
  </si>
  <si>
    <t>Глюкозурический профиль (удельный вес и сахар в моче количественно в одной порции)</t>
  </si>
  <si>
    <t xml:space="preserve">Общий анализ мочи </t>
  </si>
  <si>
    <t xml:space="preserve">Анализ мочи по Зимницкому </t>
  </si>
  <si>
    <t>Микроальбумин в моче (МАУ)</t>
  </si>
  <si>
    <t>Кал</t>
  </si>
  <si>
    <t>Исследования на яйца глистов</t>
  </si>
  <si>
    <t>Исследования соскоба  на энтеробиоз</t>
  </si>
  <si>
    <t>1.6.4.3</t>
  </si>
  <si>
    <t>Общий анализ кала</t>
  </si>
  <si>
    <t>1.6.4.4</t>
  </si>
  <si>
    <t>Определение скрытой крови</t>
  </si>
  <si>
    <t>1.6.5</t>
  </si>
  <si>
    <t>Отделяемое, волоски, чешуйки</t>
  </si>
  <si>
    <t>1.6.5.1</t>
  </si>
  <si>
    <t>Исследование на гонококки и трихомонады</t>
  </si>
  <si>
    <t>1.6.5.2</t>
  </si>
  <si>
    <t>Исследование на грибки</t>
  </si>
  <si>
    <t>1.6.5.3</t>
  </si>
  <si>
    <t>Исследование секрета простаты (нативный препарат)</t>
  </si>
  <si>
    <t>1.6.6</t>
  </si>
  <si>
    <t>Мокрота</t>
  </si>
  <si>
    <t>1.6.6.1</t>
  </si>
  <si>
    <t>Общий анализ мокроты</t>
  </si>
  <si>
    <t>1.6.6.2</t>
  </si>
  <si>
    <t>Исследование мокроты на микробактерии туберкулеза</t>
  </si>
  <si>
    <t>Диагностическое</t>
  </si>
  <si>
    <t>1.7</t>
  </si>
  <si>
    <t>АМБУЛАТОРНОЕ ОБСЛЕДОВАНИЕ И ЛЕЧЕНИЕ В ЖЕНСКОЙ КОНСУЛЬТАЦИИ</t>
  </si>
  <si>
    <t>1.7.1</t>
  </si>
  <si>
    <t>1.7.1.1</t>
  </si>
  <si>
    <t xml:space="preserve">Введение или удаление ВМС стояния до 5 лет  (без стоимости ВМС) </t>
  </si>
  <si>
    <t>1.7.1.2</t>
  </si>
  <si>
    <t>Биопсия шейки матки</t>
  </si>
  <si>
    <t>1.7.1.3</t>
  </si>
  <si>
    <t>Кольпоскопия шейки матки</t>
  </si>
  <si>
    <t>1.7.1.4</t>
  </si>
  <si>
    <t>Полипоэктомия</t>
  </si>
  <si>
    <t>1.7.1.5</t>
  </si>
  <si>
    <t>Диатермоканизация шейки матки</t>
  </si>
  <si>
    <t>1.7.1.6</t>
  </si>
  <si>
    <t>Выскабливание цервикального канала (без стоимости гистологического исследования)</t>
  </si>
  <si>
    <t>1.7.1.7</t>
  </si>
  <si>
    <t>Диагностическое выскабливание цервикального канала и полости матки</t>
  </si>
  <si>
    <t>1.7.1.8</t>
  </si>
  <si>
    <t>Подкожное введение импланона (без медикамента импланон)</t>
  </si>
  <si>
    <t>1.7.1.9</t>
  </si>
  <si>
    <t>Аспирационная биопсия эндометрия</t>
  </si>
  <si>
    <t>1.7.2</t>
  </si>
  <si>
    <t>Процедуры, осмотры</t>
  </si>
  <si>
    <t>1.7.2.1</t>
  </si>
  <si>
    <t>Гистероскопия</t>
  </si>
  <si>
    <t>1.7.2.2</t>
  </si>
  <si>
    <t>Забор мазка</t>
  </si>
  <si>
    <t>1.7.2.3</t>
  </si>
  <si>
    <t>Лечебно-диагностическая пункция шейки матки</t>
  </si>
  <si>
    <t>1.7.2.4</t>
  </si>
  <si>
    <t>Инъекция под слизистую свода</t>
  </si>
  <si>
    <t>1.7.2.5</t>
  </si>
  <si>
    <t>Внутриматочное введение лекарственных средств</t>
  </si>
  <si>
    <t>1.7.2.6</t>
  </si>
  <si>
    <t>Ванночки влагалищные (без медикаментов)</t>
  </si>
  <si>
    <t>1.7.2.7</t>
  </si>
  <si>
    <t xml:space="preserve">Вставление или удаление маточных колец </t>
  </si>
  <si>
    <t>Осмотр акушер-гинекологом (оформление справки в бассейн, профилакторий)</t>
  </si>
  <si>
    <t>1.7.3</t>
  </si>
  <si>
    <t>Аборты</t>
  </si>
  <si>
    <t>1.7.3.1</t>
  </si>
  <si>
    <t>Медикаментозный аборт</t>
  </si>
  <si>
    <t>1.7.4</t>
  </si>
  <si>
    <t>1.7.4.1</t>
  </si>
  <si>
    <t>УЗИ акушерское</t>
  </si>
  <si>
    <t>1.7.4.2</t>
  </si>
  <si>
    <t>УЗИ гинекологическое (вагинальным датчиком)</t>
  </si>
  <si>
    <t>1.7.5</t>
  </si>
  <si>
    <t>Консультации специалистов</t>
  </si>
  <si>
    <t>1.7.5.1</t>
  </si>
  <si>
    <t>Лечебно-консультативный прием врачом акушер-гинекологом</t>
  </si>
  <si>
    <t>1.7.5.2</t>
  </si>
  <si>
    <t>Повторный лечебно-консультативный прием врачом акушер-гинекологом</t>
  </si>
  <si>
    <t>1.7.5.3</t>
  </si>
  <si>
    <t xml:space="preserve">Первичный прием акушер-гинекологом по беременности </t>
  </si>
  <si>
    <t>Повторный прием акушер-гинекологом по беременности</t>
  </si>
  <si>
    <t>Консультация зав.отделением</t>
  </si>
  <si>
    <t>Консультация зам.главного врача по родовспоможению и детству</t>
  </si>
  <si>
    <t>Наблюдение персональным врачем первой категории и дополнительное динамическое обследование с 36 недель беременности</t>
  </si>
  <si>
    <t>Наблюдение персональным врачем высшей категории и дополнительное динамическое обследование с 36 недель беременности</t>
  </si>
  <si>
    <t>1.8</t>
  </si>
  <si>
    <t>Гипербарическая оксигенация</t>
  </si>
  <si>
    <t>сеанс</t>
  </si>
  <si>
    <t>1.9</t>
  </si>
  <si>
    <t>ПЕРВИЧНОЕ ОНКОЛОГИЧЕСКОЕ ОТДЕЛЕНИЕ</t>
  </si>
  <si>
    <t>1.9.1.1</t>
  </si>
  <si>
    <t>1.9.1.2</t>
  </si>
  <si>
    <t>Исследования молочной железы</t>
  </si>
  <si>
    <t>УЗИ молочной железы и лимфоузлов № 2</t>
  </si>
  <si>
    <t>Маммограмма</t>
  </si>
  <si>
    <t>Дополнительная маммограмма</t>
  </si>
  <si>
    <t>1.9.3</t>
  </si>
  <si>
    <t>Лечебно-диагностические манипуляции</t>
  </si>
  <si>
    <t>1.9.3.1</t>
  </si>
  <si>
    <t>Пункция (тонкоигольная аспирационная биопсия) молочной железы, простая</t>
  </si>
  <si>
    <t>1.9.3.2</t>
  </si>
  <si>
    <t>Пункция (тонкоигольная аспирационная биопсия) молочной железы, под контролем УЗИ</t>
  </si>
  <si>
    <t>1.9.3.3</t>
  </si>
  <si>
    <t>Пункция грудной клетки</t>
  </si>
  <si>
    <t>1.9.3.4</t>
  </si>
  <si>
    <t>Пункция брюшной полости</t>
  </si>
  <si>
    <t>1.9.4</t>
  </si>
  <si>
    <t>Амбулаторно-хирургическая операция</t>
  </si>
  <si>
    <t>1.9.4.1</t>
  </si>
  <si>
    <t>Удаление атером, доброкачественных новообразований кожи и др.</t>
  </si>
  <si>
    <t>2.1</t>
  </si>
  <si>
    <t>2.1.1</t>
  </si>
  <si>
    <t>Услуги</t>
  </si>
  <si>
    <t>2.1.1.1</t>
  </si>
  <si>
    <t>Вскрытие умершего в возрасте 15 лет и старше</t>
  </si>
  <si>
    <t>2.1.1.2</t>
  </si>
  <si>
    <t>Наложение бальзамирующей маски на лицо</t>
  </si>
  <si>
    <t>2.1.1.3</t>
  </si>
  <si>
    <t>Хранение трупа в холодильной камере по просьбе родственников, близких</t>
  </si>
  <si>
    <t>сутки</t>
  </si>
  <si>
    <t>2.1.2</t>
  </si>
  <si>
    <t>Гистологическое исследование</t>
  </si>
  <si>
    <t>2.1.2.1</t>
  </si>
  <si>
    <t>2.2</t>
  </si>
  <si>
    <t xml:space="preserve">ГИНЕКОЛОГИЧЕСКОЕ ОТДЕЛЕНИЕ                                                                                                    </t>
  </si>
  <si>
    <t>2.2.1</t>
  </si>
  <si>
    <t>2.2.1.1</t>
  </si>
  <si>
    <t>2.2.1.2</t>
  </si>
  <si>
    <t xml:space="preserve">1 степени сложности </t>
  </si>
  <si>
    <t xml:space="preserve">2 степени сложности </t>
  </si>
  <si>
    <t xml:space="preserve">3 степени сложности </t>
  </si>
  <si>
    <t>2.2.1.3</t>
  </si>
  <si>
    <t>2.2.1.4</t>
  </si>
  <si>
    <t>2.2.1.5</t>
  </si>
  <si>
    <t>Вскрытие абсцесса бартолиновой железы</t>
  </si>
  <si>
    <t>РОДИЛЬНОЕ ОТДЕЛЕНИЕ</t>
  </si>
  <si>
    <t>Роды</t>
  </si>
  <si>
    <t>ПЕДИАТРИЧЕСКОЕ ОТДЕЛЕНИЕ</t>
  </si>
  <si>
    <t>Сервисные услуги</t>
  </si>
  <si>
    <t>Пребывание матери и ребенка до 4-х лет</t>
  </si>
  <si>
    <t>1-местной палате</t>
  </si>
  <si>
    <t>2-х местной палате</t>
  </si>
  <si>
    <t>Пребывание матери и ребенка старше 4-х лет</t>
  </si>
  <si>
    <t>1-местной палате без питания</t>
  </si>
  <si>
    <t>1-местной палате с питанием</t>
  </si>
  <si>
    <t>2-х местной палате без  питания</t>
  </si>
  <si>
    <t>2-х местной палате с питанием</t>
  </si>
  <si>
    <t>ТЕРАПЕВТИЧЕСКОЕ ОТДЕЛЕНИЕ</t>
  </si>
  <si>
    <t>Хронический обструктивный бронхит. Пневмония легкой и средней степени тяжести</t>
  </si>
  <si>
    <t>Воспалительные, язвенные и постгастрорезекционные поражения начального отдела желудочно-кишечного тракта. Паллиативная помощь про опухолевых заболеваниях ЖКТ</t>
  </si>
  <si>
    <t>Цирроз печени</t>
  </si>
  <si>
    <t>Хронический пиелонефрит</t>
  </si>
  <si>
    <t>Витамин В-12 - дефицитная анемия</t>
  </si>
  <si>
    <t>Крапивница</t>
  </si>
  <si>
    <t>Бронхиальная астма (легкой и средней степени тяжести )</t>
  </si>
  <si>
    <t>Симптоматическая артериальная гипертензия. Ревматоидный артрит</t>
  </si>
  <si>
    <t xml:space="preserve">Артрозы, артриты (РА,  ДОА, подагрический)  </t>
  </si>
  <si>
    <t xml:space="preserve">ХИРУРГИЧЕСКОЕ ОТДЕЛЕНИЕ №1                                                                                                                 </t>
  </si>
  <si>
    <t>Липома, атерома, ганглион, гигрома, бурсит</t>
  </si>
  <si>
    <t>Геморрой, трещина прямой кишки, полип анального тракта</t>
  </si>
  <si>
    <t>Свищ параректальный</t>
  </si>
  <si>
    <t>Паховая, пупочная и грыжах белой линии живота</t>
  </si>
  <si>
    <t>Послеоперационная вентральная грыжа</t>
  </si>
  <si>
    <t>Щитовидная железа</t>
  </si>
  <si>
    <t>Лечение вен</t>
  </si>
  <si>
    <t>Резекция желудка</t>
  </si>
  <si>
    <t>Киста поджелудочной железы, хронический панкреатит, эхинококкоз печени</t>
  </si>
  <si>
    <t>Эпителиально-копчиковая киста</t>
  </si>
  <si>
    <t>Контрактура Дюпюитрена</t>
  </si>
  <si>
    <t>Пластическая операция при искривлении I пальца стоп (Hallux valgus,  молоткообразный палец)</t>
  </si>
  <si>
    <t>Иссечение послеоперационных рубцов</t>
  </si>
  <si>
    <t>Остеомиелит оперируемый, свищевая форма</t>
  </si>
  <si>
    <t>Постхолецистэктомический синдром.  Болезнь оперированного желудка</t>
  </si>
  <si>
    <t>Доброкачественные новообразования головы, лица, подкожной клетчатки, конечностей, грудной клетки, туловища</t>
  </si>
  <si>
    <t>Эндоскопическая холецистэктомия</t>
  </si>
  <si>
    <t>Холецистэктомия</t>
  </si>
  <si>
    <t>Кишечный свищ</t>
  </si>
  <si>
    <t>ХИРУРГИЧЕСКОЕ ОТДЕЛЕНИЕ №2 (ЛОР,ОФТАЛЬМОЛОГИЯ)</t>
  </si>
  <si>
    <t>Двусторонняя тонзиллэктомия</t>
  </si>
  <si>
    <t>Полипоэктомия носа, уха</t>
  </si>
  <si>
    <t>Ультразвуковая дезинтеграция нижних носовый раковин</t>
  </si>
  <si>
    <t>Аденотомия</t>
  </si>
  <si>
    <t>Аденотомия с тонзилотомией</t>
  </si>
  <si>
    <t>Лазерная деструкция небных миндалин</t>
  </si>
  <si>
    <t>Лазерная деструкция носовых раковин</t>
  </si>
  <si>
    <t>Удаление инородного тела из глаза наружной части</t>
  </si>
  <si>
    <t>Вазомоторный ринит</t>
  </si>
  <si>
    <t>Другие наружные отиты</t>
  </si>
  <si>
    <t>Хронические гнойные средние отиты</t>
  </si>
  <si>
    <t>Хронический синусит</t>
  </si>
  <si>
    <t>Хронический тонзилит</t>
  </si>
  <si>
    <t>Перихондрит наружного уха</t>
  </si>
  <si>
    <t>Полип полости носа</t>
  </si>
  <si>
    <t>Аллергический ринит, вызванный пыльцой растений</t>
  </si>
  <si>
    <t>Другие аллергические риниты</t>
  </si>
  <si>
    <t>Доброкачественные новообразования уха и наружного слухового прохода</t>
  </si>
  <si>
    <t>Хронический фарингит</t>
  </si>
  <si>
    <t>Промывание носослезнного канала (одного глаза)</t>
  </si>
  <si>
    <t>376</t>
  </si>
  <si>
    <t>Дневной стационар</t>
  </si>
  <si>
    <t>480</t>
  </si>
  <si>
    <t>Обострение хронического тонзиллита. Кровотечение из лор-органов. Перелом костей носа и других лицевых костей. Поверхностная травма носа. Гипертрофия миндалин аденоидов, миндалин</t>
  </si>
  <si>
    <t>Кохленарный неврит. Мирингит. Обострение хронического отита. Мезотимпанит. Эпитимпанит. Обострение хронического синусита. Ларингомикоз. Фарингомикоз. Синусит. Фарингит. Ларингит. Ларинготрахеит. Гемангиома любой локализации. Абсцесс наружного уха</t>
  </si>
  <si>
    <t>Отосклероз. Хронический туботимпальный гнойный средний отит. Хронический эпитимпано-антральный гнойный средний отит. Другие хронические гнойные средние отиты. Рецидивирующая холецистеатома полости после мастоидэктомии. Тимпаносклероз</t>
  </si>
  <si>
    <t>550</t>
  </si>
  <si>
    <t>КАРДИОЛОГИЧЕСКОЕ ОТДЕЛЕНИЕ</t>
  </si>
  <si>
    <t>Диагностика сердечно-сосудистых заболеваний в стационарных условиях</t>
  </si>
  <si>
    <t>Консервативное лечение рефрактерной артериальной гипертензии</t>
  </si>
  <si>
    <t>Хроническая сердечная недостаточность</t>
  </si>
  <si>
    <t>Метаболическая терапия хронических заболеваний сердечно-сосудистой системы</t>
  </si>
  <si>
    <t>Суточное мониторирование ЭКГ</t>
  </si>
  <si>
    <t>Суточное мониторирование артериального давления</t>
  </si>
  <si>
    <t xml:space="preserve">УРОЛОГИЧЕСКОЕ ОТДЕЛЕНИЕ                                                                                                                    </t>
  </si>
  <si>
    <t>Пластика при гидронефрозах</t>
  </si>
  <si>
    <t>Подшивание почки</t>
  </si>
  <si>
    <t>Удаление почки</t>
  </si>
  <si>
    <t>Удаление кисты почки</t>
  </si>
  <si>
    <t>Удаление камня почки и мочеточника в верхней трети</t>
  </si>
  <si>
    <t>Удаление камней в нижней трети мочеточника</t>
  </si>
  <si>
    <t>Водянка яичка</t>
  </si>
  <si>
    <t>Иссечение кист придатка яичка, кист семенного канатика</t>
  </si>
  <si>
    <t>Варикоцеле</t>
  </si>
  <si>
    <t>Фимоз у взрослых</t>
  </si>
  <si>
    <t>Аденома предстательной железы</t>
  </si>
  <si>
    <t>Контактная литотрипсия ( КЛТ )</t>
  </si>
  <si>
    <t>Цистолитотомия</t>
  </si>
  <si>
    <t>Полип Уретры</t>
  </si>
  <si>
    <t>Стрессовое недержание мочи</t>
  </si>
  <si>
    <t>Мочекаменная болезнь, осложненная пиелонефритом</t>
  </si>
  <si>
    <t>Мочекаменная болезнь</t>
  </si>
  <si>
    <t>Цистоскопия</t>
  </si>
  <si>
    <t>Бужирование уретры</t>
  </si>
  <si>
    <t>Урофлоуметрия</t>
  </si>
  <si>
    <t>Стентирование (со стоимостью стента)</t>
  </si>
  <si>
    <t>Повторяющиеся вывихи и подвывихи суставов</t>
  </si>
  <si>
    <t>Наружнее искривление большого пальца</t>
  </si>
  <si>
    <t>Ладонный фиброматоз ( Дюпюитрена )</t>
  </si>
  <si>
    <t>Щелкающий палец</t>
  </si>
  <si>
    <t>Разрыв мышц нетравматический</t>
  </si>
  <si>
    <t>Кривошея</t>
  </si>
  <si>
    <t>Рассекающий остеохондрит коленного сустава</t>
  </si>
  <si>
    <t>Другие уточненные деформации конечностей</t>
  </si>
  <si>
    <t>Другие приобретенные деформации лодыжки и стопы</t>
  </si>
  <si>
    <t>Удаление металлоконструкций ( пластин, шурупов )</t>
  </si>
  <si>
    <t>Гемиопротезирование шейки бедренной кости</t>
  </si>
  <si>
    <t>Артроскопия коленного сустава</t>
  </si>
  <si>
    <t>1 степени сложности</t>
  </si>
  <si>
    <t>2 степени сложности</t>
  </si>
  <si>
    <t>Простой спиральный, косой, поперечный ( внесуставной )</t>
  </si>
  <si>
    <t>Клиновидный, фрагментированный ( неполный внутрисуставной )</t>
  </si>
  <si>
    <t>Сложный, многоскольчатый ( полный внутрисуставной )</t>
  </si>
  <si>
    <t xml:space="preserve">НЕВРОЛОГИЧЕСКОЕ ОТДЕЛЕНИЕ </t>
  </si>
  <si>
    <t>Остеохондроз позвоночника. Спондилопатии. Невропатии. Симптоматическая  помощь при новообразованиях нервной системы</t>
  </si>
  <si>
    <t>Реабилитации после перенесенных неврологических  заболеваний и черепно-мозговой трамы. Аноксическое поражение головного мозга. Цереброваскулярные болезни.  Симптоматическая  помощь при новообразованиях нервной системы</t>
  </si>
  <si>
    <t>Полинейропатия конечностей</t>
  </si>
  <si>
    <t>2.12</t>
  </si>
  <si>
    <t>ЭНДОКРИНОЛОГИЧЕСКОЕ ОТДЕЛЕНИЕ</t>
  </si>
  <si>
    <t>Диффузный токсический зоб IV степени сложности</t>
  </si>
  <si>
    <t>Сахарный диабет впервые выявленный</t>
  </si>
  <si>
    <t>Диабетическая полинейропатия</t>
  </si>
  <si>
    <t>Гипотериоз</t>
  </si>
  <si>
    <t>Ожирение</t>
  </si>
  <si>
    <t>Заболевания гипофиза</t>
  </si>
  <si>
    <t>Эндокринная офтальмопатия</t>
  </si>
  <si>
    <t>Тиреотоксикоз</t>
  </si>
  <si>
    <t>Сахарный диабет 2 типа впервые выявленный</t>
  </si>
  <si>
    <t>Осложненный сахарный диабет 2 типа (полинейропатия)</t>
  </si>
  <si>
    <t>Сахарный диабет 1 типа (полинейропатия)</t>
  </si>
  <si>
    <t>Гестационный диабет беременных</t>
  </si>
  <si>
    <t>Определение сахара глюкометром</t>
  </si>
  <si>
    <t>Определение сахарной кривой</t>
  </si>
  <si>
    <t>Обучение определения сахара глюкометром</t>
  </si>
  <si>
    <t>Обучение введения инсулина шприцом</t>
  </si>
  <si>
    <t>Инфузионное введение препарата  АКЛАСТА (без ст-ти препарата)</t>
  </si>
  <si>
    <t>Обучение</t>
  </si>
  <si>
    <t>7 дней</t>
  </si>
  <si>
    <t>Общая комбинированная многокомпанентная анестезия с ИВЛ (с азотом)</t>
  </si>
  <si>
    <t>первый час</t>
  </si>
  <si>
    <t>последующий час</t>
  </si>
  <si>
    <t>Общая комбинированная многокомпанентная анестезия с ИВЛ (с севараном)</t>
  </si>
  <si>
    <t>Общая комбинированная многокомпанентная анестезия с ИВЛ (с пропофолом)</t>
  </si>
  <si>
    <t>Регионарная анестезия</t>
  </si>
  <si>
    <t>спинномозговая</t>
  </si>
  <si>
    <t>эпидуральная</t>
  </si>
  <si>
    <t>Общая анестезия по методике ТВА без ИВЛ</t>
  </si>
  <si>
    <t>первый час с применением дормикума</t>
  </si>
  <si>
    <t>первый час с применением пропофола</t>
  </si>
  <si>
    <t>Общая комбинированная анестезия с ИВЛ (дормикум/анексат) флумазенила</t>
  </si>
  <si>
    <t>Сочетанная многокомпонентная анестезия с ИВЛ</t>
  </si>
  <si>
    <t>ОТДЕЛЕНИЕ ХРОНИЧЕСКОГО ГЕМОДИАЛИЗА И КЛИНИЧЕСКОЙ ТРАНСФУЗИОЛОГИИ</t>
  </si>
  <si>
    <t>Эфферентные методы лечения</t>
  </si>
  <si>
    <t>Лечебный дискретный плазмаферез</t>
  </si>
  <si>
    <t>Мембранный плазмоферез на аппарате "Гемофеникс"</t>
  </si>
  <si>
    <t>Аутогемотерапия с озонокислородной смесью (БАГОТ)</t>
  </si>
  <si>
    <t>Внутривенное применение озонированного изотонического раствора хлорида натрия</t>
  </si>
  <si>
    <t>Озонирование растительного масла (без масла)</t>
  </si>
  <si>
    <t>бикс</t>
  </si>
  <si>
    <t>ИНФЕКЦИОННОЕ ОТДЕЛЕНИЕ</t>
  </si>
  <si>
    <t>Метаболическая терапия при дисфункции ЖКТ у взрослого</t>
  </si>
  <si>
    <t>Метаболическая терапия при дисфункции ЖКТ у ребенка</t>
  </si>
  <si>
    <t>3</t>
  </si>
  <si>
    <t>Прочие услуги</t>
  </si>
  <si>
    <t>3.1</t>
  </si>
  <si>
    <t>Лечение больных в палате с медицинским обслуживанием</t>
  </si>
  <si>
    <t>3.1.1</t>
  </si>
  <si>
    <t>1 уровня</t>
  </si>
  <si>
    <t>3.1.2</t>
  </si>
  <si>
    <t>2 уровня</t>
  </si>
  <si>
    <t>3 уровня</t>
  </si>
  <si>
    <t>4 уровня</t>
  </si>
  <si>
    <t>5 уровня</t>
  </si>
  <si>
    <t>3.2</t>
  </si>
  <si>
    <t>3.2.1</t>
  </si>
  <si>
    <t>3.2.1.1</t>
  </si>
  <si>
    <t>3.2.1.2</t>
  </si>
  <si>
    <t>3.2.1.3</t>
  </si>
  <si>
    <t>3.2.1.4</t>
  </si>
  <si>
    <t>3.2.1.5</t>
  </si>
  <si>
    <t>3.2.1.6</t>
  </si>
  <si>
    <t>3.2.1.7</t>
  </si>
  <si>
    <t>3.2.1.8</t>
  </si>
  <si>
    <t>3.2.2</t>
  </si>
  <si>
    <t>Повторная консультация</t>
  </si>
  <si>
    <t>3.2.3</t>
  </si>
  <si>
    <t>3.2.4</t>
  </si>
  <si>
    <t>3.2.5</t>
  </si>
  <si>
    <t>3.2.6</t>
  </si>
  <si>
    <t>3.2.7</t>
  </si>
  <si>
    <t>Консультация пациента в "Диабетической стопе"</t>
  </si>
  <si>
    <t>3.3</t>
  </si>
  <si>
    <t>3.3.1</t>
  </si>
  <si>
    <t>3.4</t>
  </si>
  <si>
    <t>3.4.1</t>
  </si>
  <si>
    <t>3.4.2</t>
  </si>
  <si>
    <t>3.5</t>
  </si>
  <si>
    <t>3.5.1</t>
  </si>
  <si>
    <t>Предоставление пациенту палаты повышенной комфортности после тракционной терапии</t>
  </si>
  <si>
    <t>2 часа</t>
  </si>
  <si>
    <t>3.5.2</t>
  </si>
  <si>
    <t>Предоставление пациенту поста индивидуального ухода без медицинских показаний</t>
  </si>
  <si>
    <t>3.5.3</t>
  </si>
  <si>
    <t>Вызов врача из дома в стационар по желанию пациента</t>
  </si>
  <si>
    <t>3.6</t>
  </si>
  <si>
    <t>3.6.1</t>
  </si>
  <si>
    <t>Оформление медицинской документации по личной инициативе граждан и учреждений, выписка дубликатов (за исключением предусмотренных постановлениями органов государственного управления)</t>
  </si>
  <si>
    <t>Заместитель главного врача по экономическим вопросам_______________________Л.Ю.Романова</t>
  </si>
  <si>
    <t>Ультразвуковые исследования</t>
  </si>
  <si>
    <t>1.7.4.3</t>
  </si>
  <si>
    <t>УЗИ гинекологическое (трансабдоминальным датчиком)</t>
  </si>
  <si>
    <t>4</t>
  </si>
  <si>
    <t>4.1</t>
  </si>
  <si>
    <t>4.1.1</t>
  </si>
  <si>
    <t>4.1.2</t>
  </si>
  <si>
    <t>4.1.3</t>
  </si>
  <si>
    <t>4.2</t>
  </si>
  <si>
    <t>4.2.1</t>
  </si>
  <si>
    <t>4.2.2</t>
  </si>
  <si>
    <t>Услуги реанимации</t>
  </si>
  <si>
    <t>Церебро-васкулярные болезни 1 степень сложности</t>
  </si>
  <si>
    <t>Церебро-васкулярные болезни 2 степень сложности</t>
  </si>
  <si>
    <t>Хирургические заболевания 1 степень сложности</t>
  </si>
  <si>
    <t>Хирургические заболевания 2 степень сложности</t>
  </si>
  <si>
    <t>Хирургические заболевания 3 степень сложности</t>
  </si>
  <si>
    <t>3.6.2</t>
  </si>
  <si>
    <t>Ксерокопирование (А4, 1 прокат)</t>
  </si>
  <si>
    <t>Врач-педиатр</t>
  </si>
  <si>
    <t>Врач-аллерголог-иммунолог</t>
  </si>
  <si>
    <t>Врач-акушер-гинеколог</t>
  </si>
  <si>
    <t>Врач-детский кардиолог</t>
  </si>
  <si>
    <t>Врач-невролог</t>
  </si>
  <si>
    <t>Врач-отоларинголог</t>
  </si>
  <si>
    <t>Врач-офтальмолог</t>
  </si>
  <si>
    <t>Врач-травматолог-ортопед</t>
  </si>
  <si>
    <t>Врач-уролог</t>
  </si>
  <si>
    <t>Врач-физиотерапевт</t>
  </si>
  <si>
    <t>Врач-детский эндокринолог</t>
  </si>
  <si>
    <t>Врач-инфекционист</t>
  </si>
  <si>
    <t>Врач-детский хирург</t>
  </si>
  <si>
    <t>Логопед</t>
  </si>
  <si>
    <t>ПАТОЛОГОАНАТОМИЧЕСКОЕ ОТДЕЛЕНИЕ</t>
  </si>
  <si>
    <t xml:space="preserve">Главный врач ГБУЗ СО «НЦГБ»  </t>
  </si>
  <si>
    <t xml:space="preserve">ТРАВМАТОЛОГИЧЕСКОЕ ОТДЕЛЕНИЕ                                                                                                         </t>
  </si>
  <si>
    <t>1.7.6</t>
  </si>
  <si>
    <t>Дородовое наблюдение за беременной (с анализами и исследованиями):</t>
  </si>
  <si>
    <t>1.7.6.1</t>
  </si>
  <si>
    <t>(1-40 нед+2визита послеродового периода)</t>
  </si>
  <si>
    <t>1 триместр (1-13нед.)</t>
  </si>
  <si>
    <t>2 триместр (14-27 нед.)</t>
  </si>
  <si>
    <t>3 триместр (28-40 нед.)</t>
  </si>
  <si>
    <t>1.7.6.2</t>
  </si>
  <si>
    <t>врачом акушером-гинекологом высшей квалификационной категории:</t>
  </si>
  <si>
    <t xml:space="preserve">врачом акушером-гинекологом:                                                          </t>
  </si>
  <si>
    <t>1.7.7</t>
  </si>
  <si>
    <t>Дородовое наблюдение за беременной (без анализов и исследований):</t>
  </si>
  <si>
    <t>1.7.7.1</t>
  </si>
  <si>
    <t>врачом  акушером-гинекологом высшей квалификационной категории, к.м.н.:</t>
  </si>
  <si>
    <t xml:space="preserve">врачом  акушером-гинекологом высшей квалификационной категории, к.м.н.:       </t>
  </si>
  <si>
    <t xml:space="preserve">врачом акушером-гинекологом:                              </t>
  </si>
  <si>
    <t>металлоконструкций, имплантантов и т.д.</t>
  </si>
  <si>
    <t xml:space="preserve"> металлоконструкций, имплантантов и т.д.</t>
  </si>
  <si>
    <t>1.7.4.4</t>
  </si>
  <si>
    <t>Исследование фетоплацинтарного и маточного кровотока (УЗДГ, ЦДК пуповины плода)</t>
  </si>
  <si>
    <t>Кардиотокография плода</t>
  </si>
  <si>
    <t>Прерывание неразвивающейся беременности таблетированным методом</t>
  </si>
  <si>
    <t>Оперативное лечение</t>
  </si>
  <si>
    <t>Консервативное лечение</t>
  </si>
  <si>
    <t>Консультация специалистов (прием, осмотр)</t>
  </si>
  <si>
    <t>Консультация врача на дому</t>
  </si>
  <si>
    <t>право приобретения оружия:</t>
  </si>
  <si>
    <t>Профилактический осмотр водителей и освидетельствование граждан для выдачи лицензии на</t>
  </si>
  <si>
    <t>Офтальмологические услуги</t>
  </si>
  <si>
    <t>Отоларингологические услуги</t>
  </si>
  <si>
    <t>1.1.8.14</t>
  </si>
  <si>
    <t>"Утверждаю" ______________________</t>
  </si>
  <si>
    <t>"______" _______________20___г.</t>
  </si>
  <si>
    <t>Компьютерная томография  с контрастным усилением одного органа (без стоимости контрастного препарата)</t>
  </si>
  <si>
    <t xml:space="preserve">Удаление липомы, гигромы, фибромы, атеромы, доброкачественного новообразования, папилломы,  </t>
  </si>
  <si>
    <t xml:space="preserve">Остеосинтез промаксимального и дистального отделов локтевой, лучевой костей и надколенника по </t>
  </si>
  <si>
    <t>методике и в соответствии с международной классификацией АО</t>
  </si>
  <si>
    <t xml:space="preserve">Остеосинтез диафизарного отделов плечевой, бедренной и большой берцовой костей по методике и в </t>
  </si>
  <si>
    <t>соответствии с международной классификацией АО</t>
  </si>
  <si>
    <t xml:space="preserve">Остеосинтез промаксимального и дистального отделов плечевой, бедренной и большой берцовой </t>
  </si>
  <si>
    <t>костей по методике и в соответствии с международной классификацией АО</t>
  </si>
  <si>
    <t>Венопункция с целью взятия крови на гематологические исследования</t>
  </si>
  <si>
    <t>Венопункция с целью взятия крови на исследование коагуляции в крови</t>
  </si>
  <si>
    <t>Венопункция с целью взятия крови на биохимические исследования, HBSAg, HCV, ВИЧ</t>
  </si>
  <si>
    <t>Венопункция с целью взятия крови на исследование глюкозы в крови</t>
  </si>
  <si>
    <t>Венопункция с целью взятия крови, введение лекарств шприцем однократного применения (без ст-ти шприца) на дому</t>
  </si>
  <si>
    <t>невуса, лечение бурсита (со стоимостью перевязок)</t>
  </si>
  <si>
    <t>ОТДЕЛЕНИЕ СЕСТРИНСКОГО УХОДА</t>
  </si>
  <si>
    <t>пациента, нуждающегося в постоянном индивидуальном уходе</t>
  </si>
  <si>
    <t>пациента, не нуждающегося в постоянном индивидуальном уходе</t>
  </si>
  <si>
    <t>с пребыванием пациента, нуждающегося в постоянном индивидуальном уходе, в палате повышенной комфортности</t>
  </si>
  <si>
    <t>с пребыванием пациента, не нуждающегося в постоянном индивидуальном уходе, в палате повышенной комфортности</t>
  </si>
  <si>
    <t>Операция Сапожкова при олеагранулеме, 1 этап</t>
  </si>
  <si>
    <t>Операция Сапожкова при олеагранулеме, 2 этап</t>
  </si>
  <si>
    <t>действует с 01 июля 2017 года</t>
  </si>
  <si>
    <t>Консультация врача-терапевта</t>
  </si>
  <si>
    <t>2</t>
  </si>
  <si>
    <t>1</t>
  </si>
  <si>
    <t>АМБУЛАТОРНО-ПОЛИКЛИНИЧЕСКИЕ УСЛУГИ</t>
  </si>
  <si>
    <t>ФИЗИОТЕРАПЕВТИЧЕСКОЕ ОТДЕЛЕНИЕ</t>
  </si>
  <si>
    <t>ПОЛИКЛИНИЧЕСКОЕ ОТДЕЛЕНИЕ №3</t>
  </si>
  <si>
    <t>ПОЛИКЛИНИЧЕСКОЕ ОТДЕЛЕНИЕ №1</t>
  </si>
  <si>
    <t>КЛИНИКО-ДИАГНОСТИЧЕСКАЯ ЛАБОРАТОРИЯ</t>
  </si>
  <si>
    <t>ОТДЕЛЕНИЕ ИНСТРУМЕНТАЛЬНОЙ ДИАГНОСТИКИ</t>
  </si>
  <si>
    <t>СТАЦИОНАРНЫЕ УСЛУГИ</t>
  </si>
  <si>
    <t>3.7</t>
  </si>
  <si>
    <t>3.8</t>
  </si>
  <si>
    <t>3.9</t>
  </si>
  <si>
    <t>3.10</t>
  </si>
  <si>
    <t>3.11</t>
  </si>
  <si>
    <t>3.12</t>
  </si>
  <si>
    <t>3.13</t>
  </si>
  <si>
    <t>3.14</t>
  </si>
  <si>
    <t>3.15</t>
  </si>
  <si>
    <t>3.16</t>
  </si>
  <si>
    <t>3.17</t>
  </si>
  <si>
    <t>3.18</t>
  </si>
  <si>
    <t xml:space="preserve">ЦЕНТРАЛИЗОВАННОЕ СТЕРИЛИЗАЦИОННОЕ ОТДЕЛЕНИЕ </t>
  </si>
  <si>
    <t>ДНЕВНОЙ СТАЦИОНАР</t>
  </si>
  <si>
    <t>ХИРУРГИЧЕСКОЕ ОТДЕЛЕНИЕ №2 (ЛОР, ОФТАЛЬМОЛОГИЯ)</t>
  </si>
  <si>
    <t xml:space="preserve">Цена по ДМС (руб.) </t>
  </si>
  <si>
    <t xml:space="preserve">Цена от 01.07.15 (руб.) </t>
  </si>
  <si>
    <t>Дарсонвализация</t>
  </si>
  <si>
    <t>% увелич./ снижения</t>
  </si>
  <si>
    <t>средний % изменения цены в отделении</t>
  </si>
  <si>
    <t>1.5.2.5</t>
  </si>
  <si>
    <t>1.5.2.6</t>
  </si>
  <si>
    <t>1.5.2.7</t>
  </si>
  <si>
    <t>1.5.2.8</t>
  </si>
  <si>
    <t>1.5.2.9</t>
  </si>
  <si>
    <t>1.5.2.10</t>
  </si>
  <si>
    <t>1.5.2.11</t>
  </si>
  <si>
    <t>1.5.2.12</t>
  </si>
  <si>
    <t>1.5.2.13</t>
  </si>
  <si>
    <t>1.5.3.2</t>
  </si>
  <si>
    <t>1.5.3.3</t>
  </si>
  <si>
    <t>1.5.3.4</t>
  </si>
  <si>
    <t>1.5.3.5</t>
  </si>
  <si>
    <t>1.5.3.6</t>
  </si>
  <si>
    <t>1.5.3.7</t>
  </si>
  <si>
    <t>1.5.3.8</t>
  </si>
  <si>
    <t>1.5.3.9</t>
  </si>
  <si>
    <t>1.5.3.10</t>
  </si>
  <si>
    <t>1.5.3.11</t>
  </si>
  <si>
    <t>1.5.3.12</t>
  </si>
  <si>
    <t>1.5.3.13</t>
  </si>
  <si>
    <t>1.5.3.14</t>
  </si>
  <si>
    <t>1.5.3.15</t>
  </si>
  <si>
    <t>1.5.3.16</t>
  </si>
  <si>
    <t>1.5.3.17</t>
  </si>
  <si>
    <t>1.5.3.18</t>
  </si>
  <si>
    <t>1.5.3.19</t>
  </si>
  <si>
    <t>1.5.7</t>
  </si>
  <si>
    <t>1.5.7.1</t>
  </si>
  <si>
    <t>1.5.7.2</t>
  </si>
  <si>
    <t>1.5.8</t>
  </si>
  <si>
    <t>1.5.8.1</t>
  </si>
  <si>
    <t>1.5.8.1.1</t>
  </si>
  <si>
    <t>1.5.8.1.2</t>
  </si>
  <si>
    <t>1.5.8.2</t>
  </si>
  <si>
    <t>1.5.8.2.1</t>
  </si>
  <si>
    <t>1.5.8.2.2</t>
  </si>
  <si>
    <t>1.5.8.3</t>
  </si>
  <si>
    <t>1.5.8.3.1</t>
  </si>
  <si>
    <t>1.5.8.3.2</t>
  </si>
  <si>
    <t>1.5.8.4</t>
  </si>
  <si>
    <t>1.5.8.4.1</t>
  </si>
  <si>
    <t>1.5.8.4.2</t>
  </si>
  <si>
    <t>1.5.8.5</t>
  </si>
  <si>
    <t>1.5.8.5.1</t>
  </si>
  <si>
    <t>1.5.8.5.2</t>
  </si>
  <si>
    <t>1.5.8.6</t>
  </si>
  <si>
    <t>1.5.8.6.1</t>
  </si>
  <si>
    <t>1.5.8.7</t>
  </si>
  <si>
    <t>1.5.8.7.1</t>
  </si>
  <si>
    <t>1.5.8.7.2</t>
  </si>
  <si>
    <t>1.5.8.7.3</t>
  </si>
  <si>
    <t>1.5.8.8</t>
  </si>
  <si>
    <t>1.5.8.8.1</t>
  </si>
  <si>
    <t>1.5.8.8.2</t>
  </si>
  <si>
    <t>1.6.3.1.1</t>
  </si>
  <si>
    <t>1.6.3.1.2</t>
  </si>
  <si>
    <t>1.6.3.1.3</t>
  </si>
  <si>
    <t>1.6.3.1.4</t>
  </si>
  <si>
    <t>1.6.3.1.5</t>
  </si>
  <si>
    <t>1.6.3.1.6</t>
  </si>
  <si>
    <t>1.6.3.1.7</t>
  </si>
  <si>
    <t>Печень</t>
  </si>
  <si>
    <t>Брюшной полости (печень, желчный пузырь, желчевыводящие протоки)</t>
  </si>
  <si>
    <t>Комплексное исследование органов брюшной полости (печень, желчный пузырь, поджелудочная железа, селезенка, свободная жидкость, забрюшинные лимфоузлы, магистральные сосуды)</t>
  </si>
  <si>
    <t>1.6.3.2.1</t>
  </si>
  <si>
    <t>1.6.3.2.2</t>
  </si>
  <si>
    <t>1.6.3.2.3</t>
  </si>
  <si>
    <t>1.6.3.2.4</t>
  </si>
  <si>
    <t>Комплексное исследование мочеполовой системы (почки+надпочечники, предстательная железа, мочевой пузырь с определением остаточной мочи)</t>
  </si>
  <si>
    <t>1.6.3.3.1</t>
  </si>
  <si>
    <t>Яички+паховые лимфоузлы</t>
  </si>
  <si>
    <t>Органов мошонки</t>
  </si>
  <si>
    <t>1.6.4.3.1</t>
  </si>
  <si>
    <t>1.6.4.3.2</t>
  </si>
  <si>
    <t>1.6.4.3.3</t>
  </si>
  <si>
    <t>1.6.4.3.4</t>
  </si>
  <si>
    <t>1.6.4.3.5</t>
  </si>
  <si>
    <t>1.6.4.3.6</t>
  </si>
  <si>
    <t>1.6.4.3.7</t>
  </si>
  <si>
    <t>1.6.4.3.8</t>
  </si>
  <si>
    <t>1.6.4.3.9</t>
  </si>
  <si>
    <t>1.6.4.3.10</t>
  </si>
  <si>
    <t>Цветное допплеровское картирование вен верхних конечностей</t>
  </si>
  <si>
    <t>Цветное допплеровское картирование вен нижних конечностей</t>
  </si>
  <si>
    <t>Цветное допплеровское картирование артерий верхних конечностей</t>
  </si>
  <si>
    <t>Цветное допплеровское картирование артерий  нижних конечностей</t>
  </si>
  <si>
    <t>1.6.4.4.1</t>
  </si>
  <si>
    <t>Фиброколоноскопия диагностическая</t>
  </si>
  <si>
    <t>1.6.6.3</t>
  </si>
  <si>
    <t>1.6.6.4</t>
  </si>
  <si>
    <t>1.6.6.5</t>
  </si>
  <si>
    <t>1.7.1.10</t>
  </si>
  <si>
    <t>1.7.1.11</t>
  </si>
  <si>
    <t>1.7.1.12</t>
  </si>
  <si>
    <t>1.7.1.13</t>
  </si>
  <si>
    <t>1.7.1.14</t>
  </si>
  <si>
    <t>1.7.1.15</t>
  </si>
  <si>
    <t>1.7.1.16</t>
  </si>
  <si>
    <t>1.7.1.17</t>
  </si>
  <si>
    <t>1.7.1.18</t>
  </si>
  <si>
    <t>1.7.1.19</t>
  </si>
  <si>
    <t>1.7.1.20</t>
  </si>
  <si>
    <t>1.7.1.21</t>
  </si>
  <si>
    <t>1.7.1.22</t>
  </si>
  <si>
    <t>1.7.1.23</t>
  </si>
  <si>
    <t>1.7.1.24</t>
  </si>
  <si>
    <t>1.7.1.25</t>
  </si>
  <si>
    <t>1.7.1.26</t>
  </si>
  <si>
    <t>1.7.1.27</t>
  </si>
  <si>
    <t>1.7.1.28</t>
  </si>
  <si>
    <t>1.7.1.29</t>
  </si>
  <si>
    <t>1.7.1.30</t>
  </si>
  <si>
    <t>1.7.1.31</t>
  </si>
  <si>
    <t>1.7.1.32</t>
  </si>
  <si>
    <t>1.7.1.33</t>
  </si>
  <si>
    <t>1.7.1.34</t>
  </si>
  <si>
    <t>1.7.1.35</t>
  </si>
  <si>
    <t>1.7.1.36</t>
  </si>
  <si>
    <t>1.7.1.37</t>
  </si>
  <si>
    <t>1.7.1.38</t>
  </si>
  <si>
    <t>1.7.1.39</t>
  </si>
  <si>
    <t>1.7.1.40</t>
  </si>
  <si>
    <t>1.7.1.41</t>
  </si>
  <si>
    <t>1.7.1.42</t>
  </si>
  <si>
    <t>1.7.1.43</t>
  </si>
  <si>
    <t>1.7.1.44</t>
  </si>
  <si>
    <t>1.7.1.45</t>
  </si>
  <si>
    <t>1.7.1.46</t>
  </si>
  <si>
    <t>1.7.1.47</t>
  </si>
  <si>
    <t>1.7.1.48</t>
  </si>
  <si>
    <t>1.7.1.49</t>
  </si>
  <si>
    <t>1.7.1.50</t>
  </si>
  <si>
    <t>1.7.1.51</t>
  </si>
  <si>
    <t>1.7.1.52</t>
  </si>
  <si>
    <t>1.7.1.53</t>
  </si>
  <si>
    <t>1.7.1.54</t>
  </si>
  <si>
    <t>1.7.1.55</t>
  </si>
  <si>
    <t>1.7.1.56</t>
  </si>
  <si>
    <t>1.7.1.57</t>
  </si>
  <si>
    <t>1.7.1.58</t>
  </si>
  <si>
    <t>1.7.3.2</t>
  </si>
  <si>
    <t>1.7.3.3</t>
  </si>
  <si>
    <t>1.7.3.4</t>
  </si>
  <si>
    <t>1.7.3.5</t>
  </si>
  <si>
    <t>1.7.3.6</t>
  </si>
  <si>
    <t>1 сеанс</t>
  </si>
  <si>
    <t>Врач-онколог</t>
  </si>
  <si>
    <t>Врача-уролог</t>
  </si>
  <si>
    <t>1.10.2</t>
  </si>
  <si>
    <t>1.10.2.1</t>
  </si>
  <si>
    <t>1.10.2.2</t>
  </si>
  <si>
    <t>1.10.2.3</t>
  </si>
  <si>
    <t>3.5.1.1</t>
  </si>
  <si>
    <t>3.5.2.1</t>
  </si>
  <si>
    <t>3.5.2.2</t>
  </si>
  <si>
    <t>3.5.2.3</t>
  </si>
  <si>
    <t>3.5.1.2</t>
  </si>
  <si>
    <t>3.5.1.3</t>
  </si>
  <si>
    <t>3.5.1.4</t>
  </si>
  <si>
    <t>3.5.1.5</t>
  </si>
  <si>
    <t>3.5.1.6</t>
  </si>
  <si>
    <t>3.5.1.7</t>
  </si>
  <si>
    <t>3.5.1.8</t>
  </si>
  <si>
    <t>3.5.1.9</t>
  </si>
  <si>
    <t>3.5.1.10</t>
  </si>
  <si>
    <t>3.5.1.11</t>
  </si>
  <si>
    <t>Хронический и подострый тиреоидит</t>
  </si>
  <si>
    <t>Облитерирующий атеросклероз сосудов нижних конечностей, варикозная болезнь нижних конечностей. Посттромбофлебитическая болезнь нижних конечностей</t>
  </si>
  <si>
    <t>Отдаленные последствия цереброваскулярной болезни. Дисциркуляторная энцефалопатия. Болезнь Паркинсона. Последствия ОНМК</t>
  </si>
  <si>
    <t>1.5.9</t>
  </si>
  <si>
    <t>1.5.9.1</t>
  </si>
  <si>
    <t>Постановка системы (без ст-ти лекарственных средств)</t>
  </si>
  <si>
    <t>Острый ларинготрахеит, стеноз гортани субкомпенсированный. ОРИ</t>
  </si>
  <si>
    <t>Острый бронхит. Острый обструктивный бронхит</t>
  </si>
  <si>
    <t>Острая пневмония, средней степени тяжести</t>
  </si>
  <si>
    <t>Острые аллергические состоянии: крапивница, отек Квинке, средней степени тяжести</t>
  </si>
  <si>
    <t>Обработка тела</t>
  </si>
  <si>
    <t>Бальзамирование</t>
  </si>
  <si>
    <t>Стрижка ногтей на руках</t>
  </si>
  <si>
    <t>Расчесывание волос на голове</t>
  </si>
  <si>
    <t>Обмывание с использованием моющих средств</t>
  </si>
  <si>
    <t>Бритье</t>
  </si>
  <si>
    <t>Наложение грима</t>
  </si>
  <si>
    <t>Оформление тела в гробу (без бритья)</t>
  </si>
  <si>
    <t>3.1.1.1</t>
  </si>
  <si>
    <t>3.1.1.2</t>
  </si>
  <si>
    <t>3.1.1.3</t>
  </si>
  <si>
    <t>3.1.1.3.1</t>
  </si>
  <si>
    <t>3.1.1.3.2</t>
  </si>
  <si>
    <t>3.1.1.3.3</t>
  </si>
  <si>
    <t>3.1.1.3.4</t>
  </si>
  <si>
    <t>3.1.1.3.5</t>
  </si>
  <si>
    <t>3.1.1.3.6</t>
  </si>
  <si>
    <t>3.1.1.3.7</t>
  </si>
  <si>
    <t>3.1.1.3.8</t>
  </si>
  <si>
    <t>3.10.1</t>
  </si>
  <si>
    <t>3.10.1.1</t>
  </si>
  <si>
    <t>3.10.1.2</t>
  </si>
  <si>
    <t>3.10.1.3</t>
  </si>
  <si>
    <t>3.10.1.4</t>
  </si>
  <si>
    <t>3.10.1.5</t>
  </si>
  <si>
    <t>3.10.1.6</t>
  </si>
  <si>
    <t>3.10.1.7</t>
  </si>
  <si>
    <t>3.10.1.8</t>
  </si>
  <si>
    <t>3.10.1.9</t>
  </si>
  <si>
    <t>3.10.1.10</t>
  </si>
  <si>
    <t>3.10.1.11</t>
  </si>
  <si>
    <t>3.10.1.12</t>
  </si>
  <si>
    <t>3.10.1.13</t>
  </si>
  <si>
    <t>Краниопластика после диффузной травмы головы, головного мозга</t>
  </si>
  <si>
    <t>3.10.1.13.1</t>
  </si>
  <si>
    <t>3.10.1.13.2</t>
  </si>
  <si>
    <t>3.10.1.14</t>
  </si>
  <si>
    <t>3.10.1.14.1</t>
  </si>
  <si>
    <t>3.10.1.14.2</t>
  </si>
  <si>
    <t>3.10.1.14.3</t>
  </si>
  <si>
    <t>3.10.1.15</t>
  </si>
  <si>
    <t>3.10.1.15.1</t>
  </si>
  <si>
    <t>3.10.1.15.2</t>
  </si>
  <si>
    <t>3.10.1.15.3</t>
  </si>
  <si>
    <t>3.10.1.16</t>
  </si>
  <si>
    <t>3.10.1.16.1</t>
  </si>
  <si>
    <t>3.10.1.16.2</t>
  </si>
  <si>
    <t>3.10.1.16.3</t>
  </si>
  <si>
    <t>3.10.2</t>
  </si>
  <si>
    <t>3.10.2.1</t>
  </si>
  <si>
    <t>3.10.3</t>
  </si>
  <si>
    <t>Экстренная и неотложная помощь</t>
  </si>
  <si>
    <t>3.10.3.1</t>
  </si>
  <si>
    <t>Травмы и болезни костно-мышечной системы 1 степени сложности</t>
  </si>
  <si>
    <t>3.10.3.2</t>
  </si>
  <si>
    <t>Травмы и болезни костно-мышечной системы 2 степени сложности</t>
  </si>
  <si>
    <t>3.10.3.3</t>
  </si>
  <si>
    <t>Травмы и болезни костно-мышечной системы 3 степени сложности</t>
  </si>
  <si>
    <t>3.10.4</t>
  </si>
  <si>
    <t>3.10.4.1</t>
  </si>
  <si>
    <t>Консультация врача травмотолога-ортопеда</t>
  </si>
  <si>
    <t>3.10.4.2</t>
  </si>
  <si>
    <t>3.10.4.3</t>
  </si>
  <si>
    <t>3.12.1</t>
  </si>
  <si>
    <t>3.12.1.1</t>
  </si>
  <si>
    <t>3.12.1.2</t>
  </si>
  <si>
    <t>3.12.1.3</t>
  </si>
  <si>
    <t>3.12.2</t>
  </si>
  <si>
    <t>3.12.2.1</t>
  </si>
  <si>
    <t>3.12.2.2</t>
  </si>
  <si>
    <t>3.12.2.3</t>
  </si>
  <si>
    <t>3.12.2.4</t>
  </si>
  <si>
    <t>3.12.2.5</t>
  </si>
  <si>
    <t>3.12.2.6</t>
  </si>
  <si>
    <t>3.12.2.7</t>
  </si>
  <si>
    <t>3.12.2.8</t>
  </si>
  <si>
    <t>3.12.2.9</t>
  </si>
  <si>
    <t>3.12.2.10</t>
  </si>
  <si>
    <t>3.12.3</t>
  </si>
  <si>
    <t>3.12.3.1</t>
  </si>
  <si>
    <t>3.12.3.2</t>
  </si>
  <si>
    <t>3.12.3.3</t>
  </si>
  <si>
    <t>3.12.3.4</t>
  </si>
  <si>
    <t>Венопункция с целью взятия крови</t>
  </si>
  <si>
    <t>3.12.3.5</t>
  </si>
  <si>
    <t>3.12.4</t>
  </si>
  <si>
    <t>3.12.4.1</t>
  </si>
  <si>
    <t>3.12.4.2</t>
  </si>
  <si>
    <t>3.12.4.3</t>
  </si>
  <si>
    <t>3.12.5</t>
  </si>
  <si>
    <t>3.12.5.1</t>
  </si>
  <si>
    <t>Консультация врача-эндокринолога</t>
  </si>
  <si>
    <t>3.12.5.2</t>
  </si>
  <si>
    <t>3.12.5.3</t>
  </si>
  <si>
    <t>3.12.5.4</t>
  </si>
  <si>
    <t>Обучение в школе-диабет</t>
  </si>
  <si>
    <t xml:space="preserve">ОТДЕЛЕНИЕ ХРОНИЧЕСКОГО ГЕМОДИАЛИЗА И КЛИНИЧЕСКОЙ </t>
  </si>
  <si>
    <t>ТРАНСФУЗИОЛОГИИ</t>
  </si>
  <si>
    <t>3.14.1</t>
  </si>
  <si>
    <t>3.14.1.1</t>
  </si>
  <si>
    <t>3.14.1.2</t>
  </si>
  <si>
    <t>3.14.1.3</t>
  </si>
  <si>
    <t>3.14.1.4</t>
  </si>
  <si>
    <t>3.14.2</t>
  </si>
  <si>
    <t>3.14.2.1</t>
  </si>
  <si>
    <t>Неврологических заболеваний:</t>
  </si>
  <si>
    <t>Общетерапевтических заболеваний:</t>
  </si>
  <si>
    <t>Уход за пациентом с функциональными нарушениями, пребывающим в 2-х местной палате повышенной комфортности</t>
  </si>
  <si>
    <t>Уход за пациентом с функциональными нарушениями, пребывающим в 4-х местной палате</t>
  </si>
  <si>
    <t>Уход за пациентом без функциональных нарушений, пребывающим в 2-х местной палате повышенной комфортности</t>
  </si>
  <si>
    <t>Уход за пациентом без функциональных нарушений, пребывающим в 4-х местной палате</t>
  </si>
  <si>
    <t>3.17.1</t>
  </si>
  <si>
    <t>3.17.1.1</t>
  </si>
  <si>
    <t>3.17.1.1.1</t>
  </si>
  <si>
    <t>3.17.1.2</t>
  </si>
  <si>
    <t>3.17.2</t>
  </si>
  <si>
    <t>3.17.2.1</t>
  </si>
  <si>
    <t>3.17.2.2</t>
  </si>
  <si>
    <t>3.17.2.3</t>
  </si>
  <si>
    <t>3.17.2.4</t>
  </si>
  <si>
    <t>3.17.1.2.1</t>
  </si>
  <si>
    <t>3.17.1.2.2</t>
  </si>
  <si>
    <t>3.17.1.2.3</t>
  </si>
  <si>
    <t>3.17.1.2.4</t>
  </si>
  <si>
    <t>3.17.1.1.2</t>
  </si>
  <si>
    <t>3.17.1.1.3</t>
  </si>
  <si>
    <t>3.17.1.1.4</t>
  </si>
  <si>
    <t xml:space="preserve">ОТДЕЛЕНИЕ ДЛЯ НОВОРОЖДЕННЫХ ДЕТЕЙ </t>
  </si>
  <si>
    <t>АКУШЕРСКО-АБСЕРВАЦИОННОГО БЛОКА</t>
  </si>
  <si>
    <t>Медикаментозное лечение на втором этапе выхаживания новорожденных детей</t>
  </si>
  <si>
    <t>3.18.1</t>
  </si>
  <si>
    <t>3.18.1.1</t>
  </si>
  <si>
    <t>4.1.4</t>
  </si>
  <si>
    <t>4.1.5</t>
  </si>
  <si>
    <t>ДОПОЛНИТЕЛЬНЫЕ УСЛУГИ</t>
  </si>
  <si>
    <t>Цитологическое исследование</t>
  </si>
  <si>
    <t>Услуги кабинета ГБО</t>
  </si>
  <si>
    <t>Невролог</t>
  </si>
  <si>
    <t>Оториноларинголог</t>
  </si>
  <si>
    <t>Аллерголог-иммунолог</t>
  </si>
  <si>
    <t>1.1.2.3</t>
  </si>
  <si>
    <t>1.1.2.4</t>
  </si>
  <si>
    <t>1.1.2.5</t>
  </si>
  <si>
    <t>1.1.2.6</t>
  </si>
  <si>
    <t>1.1.2.7</t>
  </si>
  <si>
    <t>1.1.2.8</t>
  </si>
  <si>
    <t>1.1.2.9</t>
  </si>
  <si>
    <t>1.1.2.10</t>
  </si>
  <si>
    <t>1.1.2.11</t>
  </si>
  <si>
    <t>1.2.1.8</t>
  </si>
  <si>
    <t>1.2.1.9</t>
  </si>
  <si>
    <t>1.2.1.10</t>
  </si>
  <si>
    <t>1.2.1.11</t>
  </si>
  <si>
    <t>1.2.1.12</t>
  </si>
  <si>
    <t>1.2.1.13</t>
  </si>
  <si>
    <t>1.2.1.14</t>
  </si>
  <si>
    <t>1.2.1.15</t>
  </si>
  <si>
    <t>Повторная консультация (прием, осмотр) специалистов</t>
  </si>
  <si>
    <t>ВЗРОСЛОЕ ПОЛИКЛИНИЧЕСКОЕ ОТДЕЛЕНИЕ</t>
  </si>
  <si>
    <t>2.1.1.4</t>
  </si>
  <si>
    <t>2.1.1.5</t>
  </si>
  <si>
    <t>2.1.1.6</t>
  </si>
  <si>
    <t>2.1.1.7</t>
  </si>
  <si>
    <t>2.1.1.8</t>
  </si>
  <si>
    <t>2.1.1.9</t>
  </si>
  <si>
    <t>2.1.1.10</t>
  </si>
  <si>
    <t>2.1.1.11</t>
  </si>
  <si>
    <t>2.1.1.12</t>
  </si>
  <si>
    <t>2.1.1.13</t>
  </si>
  <si>
    <t>2.1.1.14</t>
  </si>
  <si>
    <t>2.1.1.15</t>
  </si>
  <si>
    <t>2.1.1.16</t>
  </si>
  <si>
    <t>2.1.1.17</t>
  </si>
  <si>
    <t>2.1.1.18</t>
  </si>
  <si>
    <t>2.1.1.19</t>
  </si>
  <si>
    <t>2.1.1.20</t>
  </si>
  <si>
    <t>2.1.1.21</t>
  </si>
  <si>
    <t>2.1.1.22</t>
  </si>
  <si>
    <t xml:space="preserve">Аллерголог-иммунолог    </t>
  </si>
  <si>
    <t>Предрейсовый (послерейсовый) медицинский осмотр </t>
  </si>
  <si>
    <t>Средняя длительность услуги</t>
  </si>
  <si>
    <t>Общий анализ мочи</t>
  </si>
  <si>
    <t>Скорость оседания эритроцитов (СОЭ)</t>
  </si>
  <si>
    <t>Электроэнцефалография</t>
  </si>
  <si>
    <t>ЭКГ</t>
  </si>
  <si>
    <t>2.1.1.23</t>
  </si>
  <si>
    <t>2.1.1.24</t>
  </si>
  <si>
    <t>2.1.1.25</t>
  </si>
  <si>
    <t>2.1.1.26</t>
  </si>
  <si>
    <t>2.1.1.27</t>
  </si>
  <si>
    <t>2.1.1.28</t>
  </si>
  <si>
    <t xml:space="preserve">Забор мазка </t>
  </si>
  <si>
    <t>Венепункция с целью взятия крови на гематологические исследования</t>
  </si>
  <si>
    <t>Венепункция с целью взятия крови на биохимические исследования, HBSAg, HCV, ВИЧ</t>
  </si>
  <si>
    <t>Время свертывания крови</t>
  </si>
  <si>
    <t>Исследование кала на яйца глистов</t>
  </si>
  <si>
    <t>Маммограмма (женщины после 40)</t>
  </si>
  <si>
    <t>Цифровая флюорография в 1-ой проекции</t>
  </si>
  <si>
    <t>2.1.1.29</t>
  </si>
  <si>
    <t>2.1.1.30</t>
  </si>
  <si>
    <t>2.1.1.31</t>
  </si>
  <si>
    <t>2.1.1.32</t>
  </si>
  <si>
    <t>2.1.1.33</t>
  </si>
  <si>
    <t>2.1.1.34</t>
  </si>
  <si>
    <t>2.1.1.36</t>
  </si>
  <si>
    <t>2.1.1.37</t>
  </si>
  <si>
    <t>2.1.1.38</t>
  </si>
  <si>
    <t>2.1.1.39</t>
  </si>
  <si>
    <t>2.1.1.40</t>
  </si>
  <si>
    <t>2.1.1.41</t>
  </si>
  <si>
    <t>Общий анализ крови (исследование крови на гематологическом анализаторе)</t>
  </si>
  <si>
    <t>Цитологическое исследование: профилактическое</t>
  </si>
  <si>
    <t>ДЕТСКОЕ ПОЛИКЛИНИЧЕСКОЕ ОТДЕЛЕНИЕ</t>
  </si>
  <si>
    <t>Врач-хирург</t>
  </si>
  <si>
    <t>Гистологическое исследование биопсийного и операционного материала (1 кусочек)</t>
  </si>
  <si>
    <t>3.3.1.1</t>
  </si>
  <si>
    <t>3.3.1.2</t>
  </si>
  <si>
    <t>3.3.1.3</t>
  </si>
  <si>
    <t xml:space="preserve">Платные роды 12 часов и послеродовой период 1-2 дня для иностранных граждан и граждан не имеющих полис ОМС </t>
  </si>
  <si>
    <t>без стоимости анестезиологического пособия (наркоза), дорогостоящих</t>
  </si>
  <si>
    <t>без стоимости анестезиологического пособия (наркоза)</t>
  </si>
  <si>
    <t xml:space="preserve">Индивидуальное ведение родов врачом и акушеркой по выбору пациентки </t>
  </si>
  <si>
    <t>Индивидуальное ведение родов с оперативным вмешательством врачом и акушеркой по выбору пациентки</t>
  </si>
  <si>
    <t>3.15.1</t>
  </si>
  <si>
    <t>Стерилизация изделий медицинского назначения</t>
  </si>
  <si>
    <t>Выполнение консультаций в стационаре</t>
  </si>
  <si>
    <t>3.6.1.1</t>
  </si>
  <si>
    <t>3.6.1.2</t>
  </si>
  <si>
    <t>3.6.1.3</t>
  </si>
  <si>
    <t>3.6.1.4</t>
  </si>
  <si>
    <t>3.6.1.5</t>
  </si>
  <si>
    <t>3.6.1.6</t>
  </si>
  <si>
    <t>3.6.1.7</t>
  </si>
  <si>
    <t>3.6.1.8</t>
  </si>
  <si>
    <t>3.6.1.9</t>
  </si>
  <si>
    <t>3.6.1.10</t>
  </si>
  <si>
    <t>3.6.1.11</t>
  </si>
  <si>
    <t>3.6.1.12</t>
  </si>
  <si>
    <t>3.6.1.13</t>
  </si>
  <si>
    <t>3.6.1.14</t>
  </si>
  <si>
    <t>3.6.1.15</t>
  </si>
  <si>
    <t>3.6.1.16</t>
  </si>
  <si>
    <t>3.6.1.17</t>
  </si>
  <si>
    <t>3.6.1.18</t>
  </si>
  <si>
    <t>3.6.1.18.1</t>
  </si>
  <si>
    <t>3.6.1.18.2</t>
  </si>
  <si>
    <t>3.6.1.18.3</t>
  </si>
  <si>
    <t>3.6.1.19</t>
  </si>
  <si>
    <t>3.6.1.19.1</t>
  </si>
  <si>
    <t>3.6.1.19.2</t>
  </si>
  <si>
    <t>3.6.1.19.3</t>
  </si>
  <si>
    <t>3.6.1.20</t>
  </si>
  <si>
    <t>3.6.3</t>
  </si>
  <si>
    <t>Консультация врача-хирурга</t>
  </si>
  <si>
    <t>3.6.2.1</t>
  </si>
  <si>
    <t>3.6.2.2</t>
  </si>
  <si>
    <t>3.6.2.3</t>
  </si>
  <si>
    <t>3.6.4</t>
  </si>
  <si>
    <t>3.6.4.1</t>
  </si>
  <si>
    <t>3.5.3.1</t>
  </si>
  <si>
    <t>3.5.3.2</t>
  </si>
  <si>
    <t>Септопластика</t>
  </si>
  <si>
    <t>Гайморотомия</t>
  </si>
  <si>
    <t>3.7.1</t>
  </si>
  <si>
    <t>3.7.1.1</t>
  </si>
  <si>
    <t>3.7.1.2</t>
  </si>
  <si>
    <t>3.7.1.3</t>
  </si>
  <si>
    <t>3.7.1.4</t>
  </si>
  <si>
    <t>3.7.1.5</t>
  </si>
  <si>
    <t>3.7.1.6</t>
  </si>
  <si>
    <t>3.7.1.7</t>
  </si>
  <si>
    <t>3.7.1.8</t>
  </si>
  <si>
    <t>3.7.1.9</t>
  </si>
  <si>
    <t>3.7.1.10</t>
  </si>
  <si>
    <t>3.7.2</t>
  </si>
  <si>
    <t>3.7.2.1</t>
  </si>
  <si>
    <t>3.7.2.2</t>
  </si>
  <si>
    <t>3.7.2.3</t>
  </si>
  <si>
    <t>3.7.2.4</t>
  </si>
  <si>
    <t>3.7.2.5</t>
  </si>
  <si>
    <t>3.7.2.6</t>
  </si>
  <si>
    <t>3.7.2.7</t>
  </si>
  <si>
    <t>3.7.2.8</t>
  </si>
  <si>
    <t>3.7.2.9</t>
  </si>
  <si>
    <t>3.7.2.10</t>
  </si>
  <si>
    <t>3.7.2.11</t>
  </si>
  <si>
    <t>3.7.3</t>
  </si>
  <si>
    <t>3.7.3.1</t>
  </si>
  <si>
    <t>3.7.3.2</t>
  </si>
  <si>
    <t>3.7.3.3</t>
  </si>
  <si>
    <t>3.7.3.4</t>
  </si>
  <si>
    <t>3.7.4</t>
  </si>
  <si>
    <t>3.7.4.1</t>
  </si>
  <si>
    <t>3.7.5</t>
  </si>
  <si>
    <t>3.7.5.1</t>
  </si>
  <si>
    <t>3.7.5.2</t>
  </si>
  <si>
    <t>3.7.5.3</t>
  </si>
  <si>
    <t>3.6.4.2</t>
  </si>
  <si>
    <t>3.6.4.3</t>
  </si>
  <si>
    <t>3.6.5</t>
  </si>
  <si>
    <t>3.6.5.1</t>
  </si>
  <si>
    <t>Консультация заведующим отделением</t>
  </si>
  <si>
    <t>3.7.5.4</t>
  </si>
  <si>
    <t>Консультация врача-оториноларинголога</t>
  </si>
  <si>
    <t>Консультация врача-офтальмолога</t>
  </si>
  <si>
    <t>Доброкачественные новообразования лор-органов. Перфорация барабанной перепонки. Наружные и средние отиты. Обострение хронического ринита (артрофический, гипертрофический)</t>
  </si>
  <si>
    <t>3.8.1</t>
  </si>
  <si>
    <t>3.8.1.1</t>
  </si>
  <si>
    <t>3.8.1.2</t>
  </si>
  <si>
    <t>3.8.1.3</t>
  </si>
  <si>
    <t>3.8.1.4</t>
  </si>
  <si>
    <t>3.8.2</t>
  </si>
  <si>
    <t>3.8.2.1</t>
  </si>
  <si>
    <t>3.8.2.2</t>
  </si>
  <si>
    <t>3.8.3</t>
  </si>
  <si>
    <t>3.8.3.1</t>
  </si>
  <si>
    <t>3.8.3.2</t>
  </si>
  <si>
    <t>3.8.3.3</t>
  </si>
  <si>
    <t xml:space="preserve">Консультация врача-кардиолога </t>
  </si>
  <si>
    <t xml:space="preserve">без стоимости анестезиологического пособия (наркоза), дорогостоящих </t>
  </si>
  <si>
    <t>Консультация врача-уролога</t>
  </si>
  <si>
    <t>3.9.1</t>
  </si>
  <si>
    <t>3.9.1.1</t>
  </si>
  <si>
    <t>3.9.1.2</t>
  </si>
  <si>
    <t>3.9.1.3</t>
  </si>
  <si>
    <t>3.9.1.4</t>
  </si>
  <si>
    <t>3.9.1.5</t>
  </si>
  <si>
    <t>3.9.1.6</t>
  </si>
  <si>
    <t>3.9.1.7</t>
  </si>
  <si>
    <t>3.9.1.8</t>
  </si>
  <si>
    <t>3.9.1.9</t>
  </si>
  <si>
    <t>3.9.1.10</t>
  </si>
  <si>
    <t>3.9.1.11</t>
  </si>
  <si>
    <t>3.9.1.12</t>
  </si>
  <si>
    <t>3.9.1.13</t>
  </si>
  <si>
    <t>3.9.1.14</t>
  </si>
  <si>
    <t>3.9.1.15</t>
  </si>
  <si>
    <t>3.9.1.16</t>
  </si>
  <si>
    <t>3.9.1.17</t>
  </si>
  <si>
    <t>3.9.2</t>
  </si>
  <si>
    <t>3.9.2.1</t>
  </si>
  <si>
    <t>3.9.2.2</t>
  </si>
  <si>
    <t>3.9.3</t>
  </si>
  <si>
    <t>3.9.3.1</t>
  </si>
  <si>
    <t>3.9.3.2</t>
  </si>
  <si>
    <t>3.9.3.3</t>
  </si>
  <si>
    <t>3.9.3.4</t>
  </si>
  <si>
    <t>3.9.4</t>
  </si>
  <si>
    <t>3.9.4.1</t>
  </si>
  <si>
    <t>3.9.4.2</t>
  </si>
  <si>
    <t>3.9.4.3</t>
  </si>
  <si>
    <t>3.9.5</t>
  </si>
  <si>
    <t>3.9.5.1</t>
  </si>
  <si>
    <t>3.11.1</t>
  </si>
  <si>
    <t>3.11.1.1</t>
  </si>
  <si>
    <t>3.11.1.2</t>
  </si>
  <si>
    <t>3.11.1.3</t>
  </si>
  <si>
    <t>Консультация врача-невролога</t>
  </si>
  <si>
    <t>ОТДЕЛЕНИЕ АНЕСТЕЗИОЛОГИИ - РЕАНИМАЦИИ</t>
  </si>
  <si>
    <t>Консультация врача анестезилога-реаниматолога</t>
  </si>
  <si>
    <t>3.10.5</t>
  </si>
  <si>
    <t>3.10.5.1</t>
  </si>
  <si>
    <t>3.10.5.2</t>
  </si>
  <si>
    <t>1 час</t>
  </si>
  <si>
    <t>Предоставление пациенту поста индивидуального ухода при проведении эфферентных мотодов лечения</t>
  </si>
  <si>
    <t>Круглосуточный индивидуальный пост медицинской сестры</t>
  </si>
  <si>
    <t>Анестезия</t>
  </si>
  <si>
    <t>3.12.6</t>
  </si>
  <si>
    <t>3.12.6.1</t>
  </si>
  <si>
    <t>Острый тонзиллит</t>
  </si>
  <si>
    <t>Острый инфекционный гастроэнтерит</t>
  </si>
  <si>
    <t>ОРВИ</t>
  </si>
  <si>
    <t>Пищевая токсикоинфекция</t>
  </si>
  <si>
    <t>Острый вирусный гепатит</t>
  </si>
  <si>
    <t>Хронический вирусный гепатит (обострение)</t>
  </si>
  <si>
    <t>Цирроз печени (без асцита)</t>
  </si>
  <si>
    <t>Цирроз печени (с асцитом)</t>
  </si>
  <si>
    <t>Геморрагическая лихорадка с почечным синдромом (ГЛПС)</t>
  </si>
  <si>
    <t>Консервативное лечение детей</t>
  </si>
  <si>
    <t>1.8.1</t>
  </si>
  <si>
    <t>1.8.1.1</t>
  </si>
  <si>
    <t>1.8.1.2</t>
  </si>
  <si>
    <t>1.8.1.3</t>
  </si>
  <si>
    <t>1.8.1.4</t>
  </si>
  <si>
    <t>1.8.1.5</t>
  </si>
  <si>
    <t>1.8.1.6</t>
  </si>
  <si>
    <t>1.8.1.7</t>
  </si>
  <si>
    <t>1.8.1.8</t>
  </si>
  <si>
    <t>1.8.1.9</t>
  </si>
  <si>
    <t>Медицинский аборт в сроке до 10 недель беременности</t>
  </si>
  <si>
    <t>Медицинский аборт в сроке 10-12 недель беременности</t>
  </si>
  <si>
    <t>Медицинский аборт по медицинским показаниям в сроке 12-22 недель беременности</t>
  </si>
  <si>
    <t>Медицинский аборт под контролем ГСК в сроке до 10 недель беременности</t>
  </si>
  <si>
    <t>Медицинский аборт под контролем ГСК в сроке 10-12 недель беременности</t>
  </si>
  <si>
    <t>3.2.2.1</t>
  </si>
  <si>
    <t>Раздельное диагностическое выскабливание под контролем гистероскопии. Удаление ВМС</t>
  </si>
  <si>
    <t>3.2.2.2</t>
  </si>
  <si>
    <t>Биопсия шейки матки конусом (диатермоконизация шейки матки) с выскабливанием цервикального канала</t>
  </si>
  <si>
    <t>3.2.2.3</t>
  </si>
  <si>
    <t>3.2.2.4</t>
  </si>
  <si>
    <t>Удаление кисты бартолиновой железы</t>
  </si>
  <si>
    <t>3.2.2.5</t>
  </si>
  <si>
    <t>Введение ВМС (без стоимости ВМС)</t>
  </si>
  <si>
    <t>3.2.2.6</t>
  </si>
  <si>
    <t>Удаление ВМС (со взятием мазка отпечатка)</t>
  </si>
  <si>
    <t>3.2.2.7</t>
  </si>
  <si>
    <t>Биопсия шейки матки с выскабливанием цервикального канала с гистологическим исследованием</t>
  </si>
  <si>
    <t>3.2.2.8</t>
  </si>
  <si>
    <t>Аспирационная биопсия эндометрия (Пайпель-биопсия) с гистологическим исследованием</t>
  </si>
  <si>
    <t>3.2.2.9</t>
  </si>
  <si>
    <t>Удаление доброкачественных новообразований гениталий с гистологическим исследованием</t>
  </si>
  <si>
    <t>Пластические операции</t>
  </si>
  <si>
    <t>3.2.3.1</t>
  </si>
  <si>
    <t>Влагалищная экстирпация матки без придатков. Передняя, задняя кольпоррафия, перинеолеваторопластика (с предварительным РДВ и гистологическим исследованием)</t>
  </si>
  <si>
    <t>3.2.3.2</t>
  </si>
  <si>
    <t>Влагалищная экстирпация матки с придатками и лапороскопической ассистенцией. Передняя, задняя кольпоррафия, перинеолеваторопластика (с предварительным РДВ и гистологическим исследованием)</t>
  </si>
  <si>
    <t>3.2.3.3</t>
  </si>
  <si>
    <t>Передняя, задняя кольпоррафия, перинеолеваторопластика (с предварительным РДВ и гистологическим исследованием)</t>
  </si>
  <si>
    <t>3.2.3.4</t>
  </si>
  <si>
    <t>Пластика половых губ. Гименопластика</t>
  </si>
  <si>
    <t>Оперативное лечение методом лапароскопии</t>
  </si>
  <si>
    <t>3.2.4.1</t>
  </si>
  <si>
    <t>Надвлагалищная ампутация матки</t>
  </si>
  <si>
    <t>3.2.4.2</t>
  </si>
  <si>
    <t>Стерилизация</t>
  </si>
  <si>
    <t>3.2.4.3</t>
  </si>
  <si>
    <t>Бесплодие. Спайки. Операции на придатках (с предварительным РДВ и гистологическим исследованием)</t>
  </si>
  <si>
    <t>3.2.4.4</t>
  </si>
  <si>
    <t>Бесплодие. Спайки. Операции на придатках (с предварительным РДВ и гистологическим исследованием) для женщин с НЖО III-IV степени</t>
  </si>
  <si>
    <t>3.2.4.5</t>
  </si>
  <si>
    <t>3.2.4.6</t>
  </si>
  <si>
    <t>Оперативное лечение методом лапаротомии</t>
  </si>
  <si>
    <t>3.2.5.1</t>
  </si>
  <si>
    <t>Надвлагалищная ампутация матки. Экстирпация матки (с предварительным РДВ и гистологическим исследованием)</t>
  </si>
  <si>
    <t>3.2.5.2</t>
  </si>
  <si>
    <t>Надвлагалищная ампутация матки. Экстирпация матки. Гигантские опухоли яичников (с предварительным РДВ и гистологическим исследованием) у женщин с НЖО III-IV степени</t>
  </si>
  <si>
    <t>3.2.5.3</t>
  </si>
  <si>
    <t>Консервативная миомэктомия (1 узел)</t>
  </si>
  <si>
    <t>3.2.5.4</t>
  </si>
  <si>
    <t>Консервативная миомэктомия (2 и более узлов)</t>
  </si>
  <si>
    <t>3.2.5.5</t>
  </si>
  <si>
    <t>Операции на придатках с предварительным РДВ</t>
  </si>
  <si>
    <t>3.2.6.1</t>
  </si>
  <si>
    <t>3.2.6.2</t>
  </si>
  <si>
    <t>Наложение пртивоспаечного барьера "Мезогель" (со стоимостью препарата)</t>
  </si>
  <si>
    <t>3.2.6.3</t>
  </si>
  <si>
    <t>Наложение пртивоспаечного барьера "Антиадгезин" (со стоимостью препарата)</t>
  </si>
  <si>
    <t>3.2.6.4</t>
  </si>
  <si>
    <t>Введение препарата "Дилапан" (интрацервикально)</t>
  </si>
  <si>
    <t>3.2.6.5</t>
  </si>
  <si>
    <t>Нарушения овариально-менструального цикла</t>
  </si>
  <si>
    <t>3.2.6.6</t>
  </si>
  <si>
    <t>Оказание диагностических и лечебных процедур в послеоперационном периоде</t>
  </si>
  <si>
    <t>3.2.6.7</t>
  </si>
  <si>
    <t>Диагностические и лечебные мероприятия в стационаре при беременности (до 22 недель беременности включительно)</t>
  </si>
  <si>
    <t>Оперативное и консервативное лечение пациентов с гнойными заболеваниями</t>
  </si>
  <si>
    <t>3.2.7.1</t>
  </si>
  <si>
    <t>3.2.7.2</t>
  </si>
  <si>
    <t>Неразвивающаяся беременность (вакуумаспирация полости матки с последующим консервативным лечением)</t>
  </si>
  <si>
    <t>3.2.7.3</t>
  </si>
  <si>
    <t>Оперативное лечение (при тубовариальных оброзованиях, пиосальпинкс, пиовар, некроз фиброматозного узла) лапаротомическим доступом</t>
  </si>
  <si>
    <t>3.2.7.4</t>
  </si>
  <si>
    <t>Оперативное лечение гнойных заболеваний придатков лапароскопическим доступом</t>
  </si>
  <si>
    <t>3.2.7.5</t>
  </si>
  <si>
    <t>Консервативное лечение воспалительных заболеваний женских половых органов</t>
  </si>
  <si>
    <t>Консультация акушер-гинеколога</t>
  </si>
  <si>
    <t>Медицинский аборт со стерилизацией лапароскопическим способом</t>
  </si>
  <si>
    <t>Лечение эндометриза органов малого таза. Спаечный процесс</t>
  </si>
  <si>
    <t>Симультантное оперативное лечение: диагностическая лапароскопия с биопсией эндометрия под контролем ГСК</t>
  </si>
  <si>
    <t>Консервативная миомэктомия под контролем ГСК, с РДВ</t>
  </si>
  <si>
    <t>ПРОФИЛАКТИЧЕСКИЕ ОСМОТРЫ</t>
  </si>
  <si>
    <t>Оформление санаторно-курортной карты</t>
  </si>
  <si>
    <t>2.1.3</t>
  </si>
  <si>
    <t>2.1.3.1</t>
  </si>
  <si>
    <t>2.1.3.2</t>
  </si>
  <si>
    <t>2.1.3.3</t>
  </si>
  <si>
    <t>2.1.3.4</t>
  </si>
  <si>
    <t>2.1.3.5</t>
  </si>
  <si>
    <t>2.1.3.6</t>
  </si>
  <si>
    <t>2.1.3.7</t>
  </si>
  <si>
    <t>Периодический и предварительный медицинский осмотр</t>
  </si>
  <si>
    <t>2.1.2.2</t>
  </si>
  <si>
    <t>2.1.2.3</t>
  </si>
  <si>
    <t>2.1.2.4</t>
  </si>
  <si>
    <t>2.1.2.5</t>
  </si>
  <si>
    <t>2.1.2.6</t>
  </si>
  <si>
    <t>2.1.2.7</t>
  </si>
  <si>
    <t>2.1.2.8</t>
  </si>
  <si>
    <t>2.1.2.9</t>
  </si>
  <si>
    <t>2.1.2.10</t>
  </si>
  <si>
    <t>2.1.2.11</t>
  </si>
  <si>
    <t>2.1.2.12</t>
  </si>
  <si>
    <t>2.1.2.13</t>
  </si>
  <si>
    <t>2.1.2.14</t>
  </si>
  <si>
    <t>2.1.2.15</t>
  </si>
  <si>
    <t>2.1.2.16</t>
  </si>
  <si>
    <t>2.1.2.17</t>
  </si>
  <si>
    <t>Профилактический осмотр специалистов</t>
  </si>
  <si>
    <t>Спирография (Ф В Д)</t>
  </si>
  <si>
    <t>УЗИ молочной железы № 2 + лимфоузлы</t>
  </si>
  <si>
    <t>1.3.5</t>
  </si>
  <si>
    <t>1.3.6</t>
  </si>
  <si>
    <t>1.3.5.1</t>
  </si>
  <si>
    <t>1.3.6.1</t>
  </si>
  <si>
    <t>1.3.5.2</t>
  </si>
  <si>
    <t>1.3.4.3</t>
  </si>
  <si>
    <t>1.4.1</t>
  </si>
  <si>
    <t>1.4.1.1</t>
  </si>
  <si>
    <t>1.4.1.2</t>
  </si>
  <si>
    <t>1.4.1.3</t>
  </si>
  <si>
    <t>1.4.1.4</t>
  </si>
  <si>
    <t>1.4.1.5</t>
  </si>
  <si>
    <t>1.4.1.6</t>
  </si>
  <si>
    <t>1.4.1.7</t>
  </si>
  <si>
    <t>1.4.1.8</t>
  </si>
  <si>
    <t>1.4.1.9</t>
  </si>
  <si>
    <t>1.4.1.10</t>
  </si>
  <si>
    <t>1.4.1.11</t>
  </si>
  <si>
    <t>1.4.1.12</t>
  </si>
  <si>
    <t>1.4.1.13</t>
  </si>
  <si>
    <t>1.4.1.14</t>
  </si>
  <si>
    <t>1.4.1.15</t>
  </si>
  <si>
    <t>1.4.1.16</t>
  </si>
  <si>
    <t>1.4.1.17</t>
  </si>
  <si>
    <t>1.4.1.18</t>
  </si>
  <si>
    <t>1.4.1.19</t>
  </si>
  <si>
    <t>1.4.1.20</t>
  </si>
  <si>
    <t>1.4.1.21</t>
  </si>
  <si>
    <t>1.4.1.22</t>
  </si>
  <si>
    <t>1.4.1.23</t>
  </si>
  <si>
    <t>1.4.1.24</t>
  </si>
  <si>
    <t>1.4.1.25</t>
  </si>
  <si>
    <t>1.4.1.26</t>
  </si>
  <si>
    <t>1.4.1.27</t>
  </si>
  <si>
    <t>1.4.2</t>
  </si>
  <si>
    <t>1.4.2.1</t>
  </si>
  <si>
    <t>1.4.2.2</t>
  </si>
  <si>
    <t>1.4.2.3</t>
  </si>
  <si>
    <t>1.4.2.4</t>
  </si>
  <si>
    <t>1.4.2.5</t>
  </si>
  <si>
    <t>1.4.2.6</t>
  </si>
  <si>
    <t>1.4.2.7</t>
  </si>
  <si>
    <t>1.4.2.8</t>
  </si>
  <si>
    <t>1.4.2.9</t>
  </si>
  <si>
    <t>1.4.2.10</t>
  </si>
  <si>
    <t>1.4.3</t>
  </si>
  <si>
    <t>1.4.3.1</t>
  </si>
  <si>
    <t>1.4.3.2</t>
  </si>
  <si>
    <t>1.4.3.3</t>
  </si>
  <si>
    <t>1.4.3.4</t>
  </si>
  <si>
    <t>1.4.3.5</t>
  </si>
  <si>
    <t>1.4.3.6</t>
  </si>
  <si>
    <t>1.4.3.7</t>
  </si>
  <si>
    <t>1.4.4</t>
  </si>
  <si>
    <t>1.4.4.1</t>
  </si>
  <si>
    <t>1.4.4.2</t>
  </si>
  <si>
    <t>1.8.2</t>
  </si>
  <si>
    <t>1.8.2.1</t>
  </si>
  <si>
    <t>1.8.3</t>
  </si>
  <si>
    <t>1.8.3.1</t>
  </si>
  <si>
    <t>1.8.2.2</t>
  </si>
  <si>
    <t>1.8.2.3</t>
  </si>
  <si>
    <t>1.8.2.4</t>
  </si>
  <si>
    <t>1.8.2.5</t>
  </si>
  <si>
    <t>1.8.2.6</t>
  </si>
  <si>
    <t>1.8.2.7</t>
  </si>
  <si>
    <t>1.8.2.8</t>
  </si>
  <si>
    <t>1.8.4</t>
  </si>
  <si>
    <t>1.8.4.1</t>
  </si>
  <si>
    <t>1.8.4.2</t>
  </si>
  <si>
    <t>1.8.4.3</t>
  </si>
  <si>
    <t>1.8.4.4</t>
  </si>
  <si>
    <t>1.8.5</t>
  </si>
  <si>
    <t>1.8.5.1</t>
  </si>
  <si>
    <t>1.8.5.2</t>
  </si>
  <si>
    <t>1.8.5.3</t>
  </si>
  <si>
    <t>1.8.5.4</t>
  </si>
  <si>
    <t>1.8.5.5</t>
  </si>
  <si>
    <t>1.8.5.6</t>
  </si>
  <si>
    <t>1.8.5.7</t>
  </si>
  <si>
    <t>1.8.5.8</t>
  </si>
  <si>
    <t>1.8.6</t>
  </si>
  <si>
    <t>1.8.6.1</t>
  </si>
  <si>
    <t>1.8.6.1.1</t>
  </si>
  <si>
    <t>1.8.6.1.2</t>
  </si>
  <si>
    <t>1.8.6.1.3</t>
  </si>
  <si>
    <t>1.8.6.1.4</t>
  </si>
  <si>
    <t>1.8.6.2</t>
  </si>
  <si>
    <t>1.8.6.2.1</t>
  </si>
  <si>
    <t>1.8.6.3</t>
  </si>
  <si>
    <t>1.8.6.3.1</t>
  </si>
  <si>
    <t>1.8.7</t>
  </si>
  <si>
    <t>1.8.7.1</t>
  </si>
  <si>
    <t>1.8.6.2.2</t>
  </si>
  <si>
    <t>1.8.6.2.3</t>
  </si>
  <si>
    <t>1.8.6.2.4</t>
  </si>
  <si>
    <t>1.8.6.3.2</t>
  </si>
  <si>
    <t>1.8.6.3.3</t>
  </si>
  <si>
    <t>1.8.6.3.4</t>
  </si>
  <si>
    <t>1.8.7.1.1</t>
  </si>
  <si>
    <t>1.8.7.2</t>
  </si>
  <si>
    <t>1.8.7.2.1</t>
  </si>
  <si>
    <t>1.8.7.3</t>
  </si>
  <si>
    <t>1.8.7.3.1</t>
  </si>
  <si>
    <t>1.8.8</t>
  </si>
  <si>
    <t>1.8.8.1</t>
  </si>
  <si>
    <t>1.8.7.3.2</t>
  </si>
  <si>
    <t>1.8.7.3.3</t>
  </si>
  <si>
    <t>1.8.7.3.4</t>
  </si>
  <si>
    <t>1.8.7.2.2</t>
  </si>
  <si>
    <t>1.8.7.2.3</t>
  </si>
  <si>
    <t>1.8.7.2.4</t>
  </si>
  <si>
    <t>1.8.7.1.2</t>
  </si>
  <si>
    <t>1.8.7.1.3</t>
  </si>
  <si>
    <t>1.8.7.1.4</t>
  </si>
  <si>
    <t>1.9.1</t>
  </si>
  <si>
    <t>3.1.2.1</t>
  </si>
  <si>
    <t>3.8.2.3</t>
  </si>
  <si>
    <t>3.4.1.1</t>
  </si>
  <si>
    <t>3.4.1.1.1</t>
  </si>
  <si>
    <t>3.4.1.1.2</t>
  </si>
  <si>
    <t>3.4.1.2</t>
  </si>
  <si>
    <t>3.4.1.2.1</t>
  </si>
  <si>
    <t>3.4.1.2.2</t>
  </si>
  <si>
    <t>3.4.1.2.3</t>
  </si>
  <si>
    <t>3.4.1.2.4</t>
  </si>
  <si>
    <t>3.4.1.3</t>
  </si>
  <si>
    <t>3.4.1.4</t>
  </si>
  <si>
    <t>3.4.2.1</t>
  </si>
  <si>
    <t>3.4.2.2</t>
  </si>
  <si>
    <t>3.4.2.3</t>
  </si>
  <si>
    <t>3.13.1</t>
  </si>
  <si>
    <t>3.13.1.1</t>
  </si>
  <si>
    <t>3.13.1.1.1</t>
  </si>
  <si>
    <t>3.13.1.1.2</t>
  </si>
  <si>
    <t>3.13.1.2</t>
  </si>
  <si>
    <t>3.13.1.2.1</t>
  </si>
  <si>
    <t>3.13.1.2.2</t>
  </si>
  <si>
    <t>3.13.1.3</t>
  </si>
  <si>
    <t>3.13.1.3.1</t>
  </si>
  <si>
    <t>3.13.1.3.2</t>
  </si>
  <si>
    <t>3.13.1.4</t>
  </si>
  <si>
    <t>3.13.1.4.1</t>
  </si>
  <si>
    <t>3.13.1.4.2</t>
  </si>
  <si>
    <t>3.13.5.2</t>
  </si>
  <si>
    <t>3.13.5.1</t>
  </si>
  <si>
    <t>3.13.5</t>
  </si>
  <si>
    <t>3.13.4.2</t>
  </si>
  <si>
    <t>3.13.4.1</t>
  </si>
  <si>
    <t>3.13.4</t>
  </si>
  <si>
    <t>3.13.3</t>
  </si>
  <si>
    <t>3.13.3.1</t>
  </si>
  <si>
    <t>3.13.2.2</t>
  </si>
  <si>
    <t>3.13.2.1</t>
  </si>
  <si>
    <t>3.13.2</t>
  </si>
  <si>
    <t>3.13.1.7</t>
  </si>
  <si>
    <t>3.13.1.6.2</t>
  </si>
  <si>
    <t>3.13.1.6.1</t>
  </si>
  <si>
    <t>3.13.1.6</t>
  </si>
  <si>
    <t>3.13.1.5.4</t>
  </si>
  <si>
    <t>3.13.1.5.3</t>
  </si>
  <si>
    <t>3.13.1.5.2</t>
  </si>
  <si>
    <t>3.13.1.5.1</t>
  </si>
  <si>
    <t>3.13.1.5</t>
  </si>
  <si>
    <t>3.16.1</t>
  </si>
  <si>
    <t>3.16.1.1</t>
  </si>
  <si>
    <t>3.16.2</t>
  </si>
  <si>
    <t>3.16.2.1</t>
  </si>
  <si>
    <t>3.16.3</t>
  </si>
  <si>
    <t>3.16.3.1</t>
  </si>
  <si>
    <t>3.16.3.2</t>
  </si>
  <si>
    <t>3.16.2.2</t>
  </si>
  <si>
    <t>3.16.2.3</t>
  </si>
  <si>
    <t>3.16.1.2</t>
  </si>
  <si>
    <t>3.16.1.3</t>
  </si>
  <si>
    <t>3.16.1.4</t>
  </si>
  <si>
    <t>3.16.1.5</t>
  </si>
  <si>
    <t>3.16.1.6</t>
  </si>
  <si>
    <t>3.16.1.7</t>
  </si>
  <si>
    <t>3.16.1.8</t>
  </si>
  <si>
    <t>без стоимости анестезиологического пособия (наркоза), дорогостоящих металлоконструкций, имплантантов и т.д.</t>
  </si>
  <si>
    <t>Консервативное лечение взрослых</t>
  </si>
  <si>
    <t>2.1.2.18</t>
  </si>
  <si>
    <t>2.1.2.19</t>
  </si>
  <si>
    <t>1.1.5</t>
  </si>
  <si>
    <t>1.1.5.1</t>
  </si>
  <si>
    <t>1.1.5.2</t>
  </si>
  <si>
    <t>1.1.5.3</t>
  </si>
  <si>
    <t>1.1.5.4</t>
  </si>
  <si>
    <t>1.1.5.5</t>
  </si>
  <si>
    <t>1.1.5.6</t>
  </si>
  <si>
    <t>1.1.5.7</t>
  </si>
  <si>
    <t>1.1.5.8</t>
  </si>
  <si>
    <t>1.1.6</t>
  </si>
  <si>
    <t>1.1.6.1</t>
  </si>
  <si>
    <t>1.1.6.2</t>
  </si>
  <si>
    <t>1.6.3.4</t>
  </si>
  <si>
    <t>1.6.3.4.1</t>
  </si>
  <si>
    <t>1.6.3.4.2</t>
  </si>
  <si>
    <t>1.6.3.4.3</t>
  </si>
  <si>
    <t>1.6.3.4.4</t>
  </si>
  <si>
    <t>1.6.3.4.5</t>
  </si>
  <si>
    <t>1.6.3.4.6</t>
  </si>
  <si>
    <t>1.6.3.4.7</t>
  </si>
  <si>
    <t>1.6.3.4.8</t>
  </si>
  <si>
    <t>1.6.3.4.9</t>
  </si>
  <si>
    <t>1.6.3.4.10</t>
  </si>
  <si>
    <t>1.6.3.5</t>
  </si>
  <si>
    <t>1.6.3.5.1</t>
  </si>
  <si>
    <t>1.6.4</t>
  </si>
  <si>
    <t>1.6.4.1</t>
  </si>
  <si>
    <t>1.6.4.2</t>
  </si>
  <si>
    <t>1.6.5.4</t>
  </si>
  <si>
    <t>1.6.5.5</t>
  </si>
  <si>
    <t>3.2.8</t>
  </si>
  <si>
    <t>3.2.8.1</t>
  </si>
  <si>
    <t>3.2.8.2</t>
  </si>
  <si>
    <t>3.11.2</t>
  </si>
  <si>
    <t>3.11.2.1</t>
  </si>
  <si>
    <t>3.11.3</t>
  </si>
  <si>
    <t>3.11.3.1</t>
  </si>
  <si>
    <t>3.11.3.2</t>
  </si>
  <si>
    <t xml:space="preserve">Главный врач ГБУЗ СО «НЦГБ»           </t>
  </si>
  <si>
    <t xml:space="preserve">С.В.Шешунова                                        </t>
  </si>
  <si>
    <t xml:space="preserve">М.П.                                                                      </t>
  </si>
  <si>
    <t>1.6.3.2.5</t>
  </si>
  <si>
    <t>Пребывание в отделении по уходу за госпитализированым ребенком старше 4-х лет</t>
  </si>
  <si>
    <t>Обеспечение условий пребывания лица, ухаживающего за госпитализированным ребенком (без постельного белья и питания)</t>
  </si>
  <si>
    <t>Обеспечение условий пребывания лица, ухаживающего за госпитализированным ребенком (с постельным бельем и питанием)</t>
  </si>
  <si>
    <t>3.16.4</t>
  </si>
  <si>
    <t>3.16.4.1</t>
  </si>
  <si>
    <t>3.16.4.1.1</t>
  </si>
  <si>
    <t>3.16.4.1.2</t>
  </si>
  <si>
    <t>Электроэнцефалография (при профилактических осмотрах)</t>
  </si>
  <si>
    <t>3.9.3.5</t>
  </si>
  <si>
    <t>Замена цистостомы</t>
  </si>
  <si>
    <t>Браш – биопсия при эндоскопическом исследовании</t>
  </si>
  <si>
    <t>1.4.4.3</t>
  </si>
  <si>
    <t>Запись результатов обследований (рентгенологических, КТ) на электронный носитель</t>
  </si>
  <si>
    <t>Хранение трупа в холодильной камере (для юридических лиц)</t>
  </si>
  <si>
    <t>3.1.2.2</t>
  </si>
  <si>
    <t>3.1.2.3</t>
  </si>
  <si>
    <t>3.1.2.4</t>
  </si>
  <si>
    <t>3.1.2.5</t>
  </si>
  <si>
    <t>3.1.2.6</t>
  </si>
  <si>
    <t>3.1.2.7</t>
  </si>
  <si>
    <t>3.1.2.8</t>
  </si>
  <si>
    <t>3.1.3</t>
  </si>
  <si>
    <t>3.1.3.1</t>
  </si>
  <si>
    <t>3.3.2</t>
  </si>
  <si>
    <t>3.3.2.1</t>
  </si>
  <si>
    <t>В01.047.001</t>
  </si>
  <si>
    <t>В01.002.001</t>
  </si>
  <si>
    <t>В01.020.001</t>
  </si>
  <si>
    <t>В01.004.001</t>
  </si>
  <si>
    <t>В01.014.001</t>
  </si>
  <si>
    <t>В01.015.001</t>
  </si>
  <si>
    <t>В01.023.001</t>
  </si>
  <si>
    <t>В01.028.001</t>
  </si>
  <si>
    <t>В01.029.001</t>
  </si>
  <si>
    <t>В01.027.001</t>
  </si>
  <si>
    <t>В01.050.001</t>
  </si>
  <si>
    <t>В01.057.001</t>
  </si>
  <si>
    <t>В01.058.001</t>
  </si>
  <si>
    <t>В01.040.001</t>
  </si>
  <si>
    <t>В01.053.001</t>
  </si>
  <si>
    <t>В01.001.001</t>
  </si>
  <si>
    <t>B01.058.003</t>
  </si>
  <si>
    <t>B01.028.001</t>
  </si>
  <si>
    <t>B01.053.003</t>
  </si>
  <si>
    <t>B01.015.001</t>
  </si>
  <si>
    <t>B01.023.001</t>
  </si>
  <si>
    <t>В01.054.001</t>
  </si>
  <si>
    <t>В01.018.001</t>
  </si>
  <si>
    <t>В01.037.001</t>
  </si>
  <si>
    <t>А02.26.009</t>
  </si>
  <si>
    <t>A03.26.003</t>
  </si>
  <si>
    <t>А02.26.024</t>
  </si>
  <si>
    <t>А02.26.015</t>
  </si>
  <si>
    <t>А02.26.016</t>
  </si>
  <si>
    <t>А02.26.005</t>
  </si>
  <si>
    <t>А16.25.007</t>
  </si>
  <si>
    <t>А11.08.007</t>
  </si>
  <si>
    <t>A11.07.022</t>
  </si>
  <si>
    <t>А16.08.016</t>
  </si>
  <si>
    <t>А16.25.012</t>
  </si>
  <si>
    <t>А11.08.021</t>
  </si>
  <si>
    <t>А14.25.001</t>
  </si>
  <si>
    <t>A11.25.003</t>
  </si>
  <si>
    <t>А14.08.006</t>
  </si>
  <si>
    <t>A11.07.026</t>
  </si>
  <si>
    <t>А02.03.005</t>
  </si>
  <si>
    <t>А02.01.001</t>
  </si>
  <si>
    <t>А23.26.001</t>
  </si>
  <si>
    <t>A11.04.004</t>
  </si>
  <si>
    <t>A15.01.001</t>
  </si>
  <si>
    <t>A15.01.002</t>
  </si>
  <si>
    <t>A03.19.001</t>
  </si>
  <si>
    <t>A06.09.007</t>
  </si>
  <si>
    <t>A06.03.013</t>
  </si>
  <si>
    <t>A06.03.015</t>
  </si>
  <si>
    <t>A06.04.001</t>
  </si>
  <si>
    <t>А06.03.005</t>
  </si>
  <si>
    <t>A06.03.041</t>
  </si>
  <si>
    <t>А06.03.022</t>
  </si>
  <si>
    <t>А06.03.026</t>
  </si>
  <si>
    <t>А06.08.003</t>
  </si>
  <si>
    <t>A06.18.001</t>
  </si>
  <si>
    <t>А06.28.002</t>
  </si>
  <si>
    <t>A17.24.002</t>
  </si>
  <si>
    <t>A17.30.003</t>
  </si>
  <si>
    <t>A17.30.017</t>
  </si>
  <si>
    <t>A06.20.004</t>
  </si>
  <si>
    <t>A21.01.005</t>
  </si>
  <si>
    <t>A21.01.002</t>
  </si>
  <si>
    <t>A21.01.003</t>
  </si>
  <si>
    <t>A21.01.003.001</t>
  </si>
  <si>
    <t>A21.01.004</t>
  </si>
  <si>
    <t>A21.01.004.001</t>
  </si>
  <si>
    <t>A21.01.004.002</t>
  </si>
  <si>
    <t>A21.01.004.003</t>
  </si>
  <si>
    <t>A21.01.004.004</t>
  </si>
  <si>
    <t>A21.01.004.005</t>
  </si>
  <si>
    <t>A21.30.005</t>
  </si>
  <si>
    <t>A21.30.001</t>
  </si>
  <si>
    <t>A21.03.002.002</t>
  </si>
  <si>
    <t>A21.01.009</t>
  </si>
  <si>
    <t>A21.01.009.002</t>
  </si>
  <si>
    <t>A21.01.009.003</t>
  </si>
  <si>
    <t>A21.01.009.004</t>
  </si>
  <si>
    <t>A21.01.009.005</t>
  </si>
  <si>
    <t>A25.30.019</t>
  </si>
  <si>
    <t>A19.23.002.014</t>
  </si>
  <si>
    <t>A19.23.002.015</t>
  </si>
  <si>
    <t>A17.30.008</t>
  </si>
  <si>
    <t>A05.23.001</t>
  </si>
  <si>
    <t>A04.23.002</t>
  </si>
  <si>
    <t>А04.10.002</t>
  </si>
  <si>
    <t>А04.16.001</t>
  </si>
  <si>
    <t>A04.14.001</t>
  </si>
  <si>
    <t>А04.15.001</t>
  </si>
  <si>
    <t>А04.06.001</t>
  </si>
  <si>
    <t>А04.28.001</t>
  </si>
  <si>
    <t>A04.28.002.005</t>
  </si>
  <si>
    <t>А04.28.003</t>
  </si>
  <si>
    <t>А04.21.001.001</t>
  </si>
  <si>
    <t>А04.20.001.001</t>
  </si>
  <si>
    <t>А04.20.001</t>
  </si>
  <si>
    <t>А04.30.001</t>
  </si>
  <si>
    <t>А04.22.001</t>
  </si>
  <si>
    <t>А04.20.002</t>
  </si>
  <si>
    <t>А04.07.002</t>
  </si>
  <si>
    <t>А04.06.002</t>
  </si>
  <si>
    <t>А04.01.001</t>
  </si>
  <si>
    <t>А04.12.005.003</t>
  </si>
  <si>
    <t>А04.09.001</t>
  </si>
  <si>
    <t>А03.16.001</t>
  </si>
  <si>
    <t>А03.09.001</t>
  </si>
  <si>
    <t>А03.18.001</t>
  </si>
  <si>
    <t>A12.09.001    A12.09.002</t>
  </si>
  <si>
    <t>A12.09.002.001</t>
  </si>
  <si>
    <t>A05.10.008</t>
  </si>
  <si>
    <t>А12.05.001</t>
  </si>
  <si>
    <t>A12.05.014</t>
  </si>
  <si>
    <t>A12.05.121</t>
  </si>
  <si>
    <t>A12.05.123</t>
  </si>
  <si>
    <t>A12.05.027</t>
  </si>
  <si>
    <t>А12.05.027</t>
  </si>
  <si>
    <t>А09.05.050</t>
  </si>
  <si>
    <t>А12.05.005</t>
  </si>
  <si>
    <t>А09.05.034</t>
  </si>
  <si>
    <t>A09.05.046</t>
  </si>
  <si>
    <t>А09.05.033</t>
  </si>
  <si>
    <t>А09.05.025</t>
  </si>
  <si>
    <t>А09.05.039</t>
  </si>
  <si>
    <t>А09.05.043</t>
  </si>
  <si>
    <t>В03.016.002</t>
  </si>
  <si>
    <t>А11.05.001</t>
  </si>
  <si>
    <t>A09.05.021</t>
  </si>
  <si>
    <t>A09.05.022</t>
  </si>
  <si>
    <t>А09.05.017</t>
  </si>
  <si>
    <t>A09.05.026</t>
  </si>
  <si>
    <t>A09.05.023</t>
  </si>
  <si>
    <t>А09.05.018</t>
  </si>
  <si>
    <t>А09.05.010</t>
  </si>
  <si>
    <t>А09.05.032</t>
  </si>
  <si>
    <t>А09.05.031</t>
  </si>
  <si>
    <t>А09.05.030</t>
  </si>
  <si>
    <t>А09.05.127</t>
  </si>
  <si>
    <t>А09.05.007</t>
  </si>
  <si>
    <t>А09.05.042</t>
  </si>
  <si>
    <t>А09.05.041</t>
  </si>
  <si>
    <t>А09.05.020</t>
  </si>
  <si>
    <t>А09.05.011</t>
  </si>
  <si>
    <t>A09.05.051.001</t>
  </si>
  <si>
    <t>A09.05.076</t>
  </si>
  <si>
    <t>A12.06.019</t>
  </si>
  <si>
    <t>A12.06.015</t>
  </si>
  <si>
    <t>А09.05.009</t>
  </si>
  <si>
    <t>А09.05.083</t>
  </si>
  <si>
    <t>A09.05.045</t>
  </si>
  <si>
    <t>A09.05.173</t>
  </si>
  <si>
    <t>A09.05.028</t>
  </si>
  <si>
    <t>A09.05.004</t>
  </si>
  <si>
    <t>A09.05.065</t>
  </si>
  <si>
    <t>A09.05.087</t>
  </si>
  <si>
    <t>A12.05.008</t>
  </si>
  <si>
    <t>A12.05.009</t>
  </si>
  <si>
    <t>B03.016.014</t>
  </si>
  <si>
    <t>B03.016.006</t>
  </si>
  <si>
    <t>B03.016.015</t>
  </si>
  <si>
    <t>A26.19.010</t>
  </si>
  <si>
    <t>A09.19.001</t>
  </si>
  <si>
    <t>A12.21.005</t>
  </si>
  <si>
    <t>A09.05.130.001</t>
  </si>
  <si>
    <t>А11.20.011</t>
  </si>
  <si>
    <t>А03.20.001</t>
  </si>
  <si>
    <t>А11.20.008</t>
  </si>
  <si>
    <t>A16.20.079</t>
  </si>
  <si>
    <t>А03.20.003</t>
  </si>
  <si>
    <t>А16.20.036.001</t>
  </si>
  <si>
    <t>A16.01.027</t>
  </si>
  <si>
    <t>А16.01.016    A16.01.017</t>
  </si>
  <si>
    <t>B01.031.001</t>
  </si>
  <si>
    <t>А06.20.004</t>
  </si>
  <si>
    <t>А03.25.001</t>
  </si>
  <si>
    <t>А11.12.009</t>
  </si>
  <si>
    <t>B01.001.002</t>
  </si>
  <si>
    <t>B01.001.004</t>
  </si>
  <si>
    <t>B01.001.005</t>
  </si>
  <si>
    <t>B04.001.002</t>
  </si>
  <si>
    <t>B04.002.002</t>
  </si>
  <si>
    <t>B04.010.002</t>
  </si>
  <si>
    <t>B04.014.003</t>
  </si>
  <si>
    <t>B04.023.002</t>
  </si>
  <si>
    <t>B04.028.002</t>
  </si>
  <si>
    <t>B04.047.002</t>
  </si>
  <si>
    <t>B04.057.002</t>
  </si>
  <si>
    <t>А02.02.003</t>
  </si>
  <si>
    <t>АОЗ.26.001</t>
  </si>
  <si>
    <t>B04.033.002</t>
  </si>
  <si>
    <t>B04.058.003</t>
  </si>
  <si>
    <t>A06.09.006.001</t>
  </si>
  <si>
    <t>2.1.1.35</t>
  </si>
  <si>
    <t>A12.25.001</t>
  </si>
  <si>
    <t>A06.08.006</t>
  </si>
  <si>
    <t>A06.03.010</t>
  </si>
  <si>
    <t>1.8.4.5</t>
  </si>
  <si>
    <t>3.2.9</t>
  </si>
  <si>
    <t>3.2.9.1</t>
  </si>
  <si>
    <t>3.3.3</t>
  </si>
  <si>
    <t>3.3.3.1.</t>
  </si>
  <si>
    <t>3.6.6</t>
  </si>
  <si>
    <t>3.6.6.1</t>
  </si>
  <si>
    <t>3.6.6.2</t>
  </si>
  <si>
    <t>3.8.4</t>
  </si>
  <si>
    <t>3.8.4.1</t>
  </si>
  <si>
    <t>3.9.6.</t>
  </si>
  <si>
    <t>3.9.6.1</t>
  </si>
  <si>
    <t>3.9.6.2</t>
  </si>
  <si>
    <t>3.9.6.3</t>
  </si>
  <si>
    <t>3.11.4</t>
  </si>
  <si>
    <t>3.11.4.1</t>
  </si>
  <si>
    <t>3.11.4.2</t>
  </si>
  <si>
    <t>3.16.5</t>
  </si>
  <si>
    <t>3.16.5.1</t>
  </si>
  <si>
    <t>3.17.3</t>
  </si>
  <si>
    <t>3.17.3.1</t>
  </si>
  <si>
    <t>Оториноларингологические услуги</t>
  </si>
  <si>
    <t>Медикаментозный аборт (3к/дн)</t>
  </si>
  <si>
    <t>Прерывание неразвивающейся беременности таблетированным методом (5к/дн)</t>
  </si>
  <si>
    <t>Медицинский аборт в сроке до 10 недель беременности (3к/дн)</t>
  </si>
  <si>
    <t>Медицинский аборт в сроке 10-12 недель беременности (4 к/дн)</t>
  </si>
  <si>
    <t>Медицинский аборт со стерилизацией лапароскопическим способом (3 к/дн)</t>
  </si>
  <si>
    <t>Раздельное диагностическое выскабливание под контролем гистероскопии. Удаление ВМС (3 к/дн)</t>
  </si>
  <si>
    <t>Биопсия шейки матки конусом (диатермоконизация шейки матки) с выскабливанием цервикального канала (5 к/дн)</t>
  </si>
  <si>
    <t>Консервативная миомэктомия под контролем ГСК, с РДВ (5 к/дн)</t>
  </si>
  <si>
    <t>Удаление кисты бартолиновой железы (6 к/дн)</t>
  </si>
  <si>
    <t>Биопсия шейки матки с выскабливанием цервикального канала с гистологическим исследованием (3 к/дн)</t>
  </si>
  <si>
    <t>Удаление доброкачественных новообразований гениталий с гистологическим исследованием (5 к/дн)</t>
  </si>
  <si>
    <t>Влагалищная экстирпация матки без придатков. Передняя, задняя кольпоррафия, перинеолеваторопластика (с предварительным РДВ и гистологическим исследованием) (9 к/дн)</t>
  </si>
  <si>
    <t>Влагалищная экстирпация матки с придатками и лапороскопической ассистенцией. Передняя, задняя кольпоррафия, перинеолеваторопластика (с предварительным РДВ и гистологическим исследованием) (10 к/дн)</t>
  </si>
  <si>
    <t>Передняя, задняя кольпоррафия, перинеолеваторопластика (с предварительным РДВ и гистологическим исследованием) (8 к/дн)</t>
  </si>
  <si>
    <t>Надвлагалищная ампутация матки (7 к/дн)</t>
  </si>
  <si>
    <t>Стерилизация (3 к/дн)</t>
  </si>
  <si>
    <t>Бесплодие. Спайки. Операции на придатках (с предварительным РДВ и гистологическим исследованием) (6 к/дн)</t>
  </si>
  <si>
    <t>Бесплодие. Спайки. Операции на придатках (с предварительным РДВ и гистологическим исследованием) для женщин с НЖО III-IV степени (6 к/дн)</t>
  </si>
  <si>
    <t>Симультантное оперативное лечение: диагностическая лапароскопия с биопсией эндометрия под контролем ГСК (6 к/дн)</t>
  </si>
  <si>
    <t>Лечение эндометриза органов малого таза. Спаечный процесс (6 к/дн)</t>
  </si>
  <si>
    <t>Надвлагалищная ампутация матки. Экстирпация матки (с предварительным РДВ и гистологическим исследованием) (10 к/дн)</t>
  </si>
  <si>
    <t>Надвлагалищная ампутация матки. Экстирпация матки. Гигантские опухоли яичников (с предварительным РДВ и гистологическим исследованием) у женщин с НЖО III-IV степени (10 к/дн)</t>
  </si>
  <si>
    <t>Консервативная миомэктомия (1 узел) (10 к/дн)</t>
  </si>
  <si>
    <t>Консервативная миомэктомия (2 и более узлов) (10 к/дн)</t>
  </si>
  <si>
    <t>Операции на придатках с предварительным РДВ (9 к/дн)</t>
  </si>
  <si>
    <t>Нарушения овариально-менструального цикла (7 к/дн)</t>
  </si>
  <si>
    <t>Оказание диагностических и лечебных процедур в послеоперационном периоде (8 к/дн)</t>
  </si>
  <si>
    <t>Диагностические и лечебные мероприятия в стационаре при беременности (до 22 недель беременности включительно) (7 к/дн)</t>
  </si>
  <si>
    <t>Вскрытие абсцесса бартолиновой железы (7 к/дн)</t>
  </si>
  <si>
    <t>Неразвивающаяся беременность (вакуумаспирация полости матки с последующим консервативным лечением) (7 к/дн)</t>
  </si>
  <si>
    <t>Оперативное лечение (при тубовариальных оброзованиях, пиосальпинкс, пиовар, некроз фиброматозного узла) лапаротомическим доступом (14 к/дн)</t>
  </si>
  <si>
    <t>Оперативное лечение гнойных заболеваний придатков лапароскопическим доступом            (5 к/дн)</t>
  </si>
  <si>
    <t>Консервативное лечение воспалительных заболеваний женских половых органов              (10 к/дн)</t>
  </si>
  <si>
    <t>Индивидуальное ведение родов врачом и акушеркой по выбору пациентки (5 к/дн)</t>
  </si>
  <si>
    <t>Индивидуальное ведение родов с оперативным вмешательством врачом и акушеркой по выбору пациентки (6 к/дн)</t>
  </si>
  <si>
    <t xml:space="preserve">Дородовый период до 1 суток и послеродовой период 1-2 дня для иностранных граждан и граждан не имеющих полис ОМС  (2 к/дн)
</t>
  </si>
  <si>
    <t>Диагностические и лечебные мероприятия в стационаре при беременности (с 23 недели беременности) (7к/дн)</t>
  </si>
  <si>
    <t>Лечение больных в палате с медицинским обслуживанием - 1 уровня</t>
  </si>
  <si>
    <t>Лечение больных в палате с медицинским обслуживанием - 2 уровня</t>
  </si>
  <si>
    <t>Острый ларинготрахеит, стеноз гортани субкомпенсированный. ОРИ  (5 к/дн)</t>
  </si>
  <si>
    <t>Острый бронхит. Острый обструктивный бронхит  (11 к/дн)</t>
  </si>
  <si>
    <t>Острая пневмония, средней степени тяжести  (10 к/дн)</t>
  </si>
  <si>
    <t>Острые аллергические состоянии: крапивница, отек Квинке, средней степени тяжести        (5 к/дн)</t>
  </si>
  <si>
    <t>Пребывание матери и ребенка в 1-местной палате</t>
  </si>
  <si>
    <t>Пребывание матери и ребенка в 2-х местной палате</t>
  </si>
  <si>
    <t>Пребывание матери и ребенка в 1-местной палате без питания</t>
  </si>
  <si>
    <t>Пребывание матери и ребенка в 1-местной палате с питанием</t>
  </si>
  <si>
    <t>Хронический обструктивный бронхит. Пневмония легкой и средней степени тяжести   (13 к/дн)</t>
  </si>
  <si>
    <t>Воспалительные, язвенные и постгастрорезекционные поражения начального отдела желудочно-кишечного тракта. Паллиативная помощь про опухолевых заболеваниях ЖКТ (14 к/дн)</t>
  </si>
  <si>
    <t>Цирроз печени (14 к/дн)</t>
  </si>
  <si>
    <t>Хронический пиелонефрит (10 к/дн)</t>
  </si>
  <si>
    <t>Железодефицитная анемия (15 к/дн)</t>
  </si>
  <si>
    <t>Витамин В-12 - дефицитная анемия (15 к/дн)</t>
  </si>
  <si>
    <t>Хронический панкреатит (14 к/дн)</t>
  </si>
  <si>
    <t>Крапивница (5 к/дн)</t>
  </si>
  <si>
    <t>Бронхиальная астма (легкой и средней степени тяжести ) (12 к/дн)</t>
  </si>
  <si>
    <t>Симптоматическая артериальная гипертензия. Ревматоидный артрит (10 к/дн)</t>
  </si>
  <si>
    <t>Артрозы, артриты (РА,  ДОА, подагрический)  (14 к/дн)</t>
  </si>
  <si>
    <t>Лечение больных в палате с медицинским обслуживанием - 3 уровня</t>
  </si>
  <si>
    <t>Лечение больных в палате с медицинским обслуживанием - 5 уровня</t>
  </si>
  <si>
    <t>Липома, атерома, ганглион, гигрома, бурсит  (5 к/дн)</t>
  </si>
  <si>
    <t>Геморрой, трещина прямой кишки, полип анального тракта  (8 к/дн)</t>
  </si>
  <si>
    <t>Свищ параректальный  (8 к/дн)</t>
  </si>
  <si>
    <t>Паховая, пупочная и грыжах белой линии живота  (10 к/дн)</t>
  </si>
  <si>
    <t>Послеоперационная вентральная грыжа  (15 к/дн)</t>
  </si>
  <si>
    <t>Лечение вен  (15 к/дн)</t>
  </si>
  <si>
    <t>Резекция желудка  (15 к/дн)</t>
  </si>
  <si>
    <t>Эпителиально-копчиковая киста  (7 к/дн)</t>
  </si>
  <si>
    <t>Контрактура Дюпюитрена  (9 к/дн)</t>
  </si>
  <si>
    <t>Иссечение послеоперационных рубцов  (7 к/дн)</t>
  </si>
  <si>
    <t>Доброкачественные новообразования головы, лица, подкожной клетчатки, конечностей, грудной клетки, туловища  (7 к/дн)</t>
  </si>
  <si>
    <t>Эндоскопическая холецистэктомия  (5к/дн)</t>
  </si>
  <si>
    <t xml:space="preserve">Холецистэктомия - 1 степени сложности </t>
  </si>
  <si>
    <t xml:space="preserve">Холецистэктомия - 2 степени сложности </t>
  </si>
  <si>
    <t xml:space="preserve">Холецистэктомия - 3 степени сложности </t>
  </si>
  <si>
    <t xml:space="preserve">Кишечный свищ - 1 степени сложности </t>
  </si>
  <si>
    <t xml:space="preserve">Кишечный свищ - 2 степени сложности </t>
  </si>
  <si>
    <t xml:space="preserve">Кишечный свищ - 3 степени сложности </t>
  </si>
  <si>
    <t>Холецистэктомия (15 к/дн)</t>
  </si>
  <si>
    <t>Кишечный свищ (16 к/дн)</t>
  </si>
  <si>
    <t>Хирургические заболевания 1 степень сложности (8 к/дн)</t>
  </si>
  <si>
    <t>Хирургические заболевания 2 степень сложности (14 к/дн)</t>
  </si>
  <si>
    <t>Хирургические заболевания 3 степень сложности (18 к/дн)</t>
  </si>
  <si>
    <t>Лечение больных в палате с медицинским обслуживанием - 4 уровня</t>
  </si>
  <si>
    <t>Септопластика (8 к/дн)</t>
  </si>
  <si>
    <t>Гайморотомия (8 к/дн)</t>
  </si>
  <si>
    <t>Другие наружные отиты (8 к/дн)</t>
  </si>
  <si>
    <t>Хронические гнойные средние отиты (9 к/дн)</t>
  </si>
  <si>
    <t>Хронический синусит (8 к/дн)</t>
  </si>
  <si>
    <t>Хронический тонзилит (8 к/дн)</t>
  </si>
  <si>
    <t>Перихондрит наружного уха (9 к/дн)</t>
  </si>
  <si>
    <t>Другие аллергические риниты (7 к/дн)</t>
  </si>
  <si>
    <t>Доброкачественные новообразования уха и наружного слухового прохода (9 к/дн)</t>
  </si>
  <si>
    <t>Диагностика сердечно-сосудистых заболеваний в стационарных условиях (5 к/дн)</t>
  </si>
  <si>
    <t>Консервативное лечение рефрактерной артериальной гипертензии (12 к/дн)</t>
  </si>
  <si>
    <t>Хроническая сердечная недостаточность (14 к/дн)</t>
  </si>
  <si>
    <t>Метаболическая терапия хронических заболеваний сердечно-сосудистой системы             (10 к/дн)</t>
  </si>
  <si>
    <t>Пластика при гидронефрозах (15 к/дн)</t>
  </si>
  <si>
    <t>Подшивание почки (15 к/дн)</t>
  </si>
  <si>
    <t>Удаление почки (15 к/дн)</t>
  </si>
  <si>
    <t>Удаление кисты почки (15 к/дн)</t>
  </si>
  <si>
    <t>Удаление камня почки и мочеточника в верхней трети (15 к/дн)</t>
  </si>
  <si>
    <t>Удаление камней в нижней трети мочеточника (15 к/дн)</t>
  </si>
  <si>
    <t>Водянка яичка (10 к/дн)</t>
  </si>
  <si>
    <t>Иссечение кист придатка яичка, кист семенного канатика (10 к/дн)</t>
  </si>
  <si>
    <t>Варикоцеле (10 к/дн)</t>
  </si>
  <si>
    <t>Фимоз у взрослых (5 к/дн)</t>
  </si>
  <si>
    <t>Аденома предстательной железы (15 к/дн)</t>
  </si>
  <si>
    <t>Контактная литотрипсия ( КЛТ ) (10 к/дн)</t>
  </si>
  <si>
    <t>Цистолитотомия (10 к/дн)</t>
  </si>
  <si>
    <t>Полип Уретры (7 к/дн)</t>
  </si>
  <si>
    <t>Стрессовое недержание мочи (10 к/дн)</t>
  </si>
  <si>
    <t>Операция Сапожкова при олеагранулеме, 1 этап (10 к/дн)</t>
  </si>
  <si>
    <t>Операция Сапожкова при олеагранулеме, 2 этап (10 к/дн)</t>
  </si>
  <si>
    <t>Мочекаменная болезнь, осложненная пиелонефритом (12 к/дн)</t>
  </si>
  <si>
    <t>Мочекаменная болезнь (10 к/дн)</t>
  </si>
  <si>
    <t>Повторяющиеся вывихи и подвывихи суставов (14 к/дн)</t>
  </si>
  <si>
    <t>Наружнее искривление большого пальца (12 к/дн)</t>
  </si>
  <si>
    <t>Ладонный фиброматоз ( Дюпюитрена ) (11 к/дн)</t>
  </si>
  <si>
    <t>Щелкающий палец (10 к/дн)</t>
  </si>
  <si>
    <t>Разрыв мышц нетравматический (11 к/дн)</t>
  </si>
  <si>
    <t>Рассекающий остеохондрит коленного сустава (12 к/дн)</t>
  </si>
  <si>
    <t>Другие уточненные деформации конечностей (12 к/дн)</t>
  </si>
  <si>
    <t>Другие приобретенные деформации лодыжки и стопы (12 к/дн)</t>
  </si>
  <si>
    <t>Удаление металлоконструкций ( пластин, шурупов ) (10 к/дн)</t>
  </si>
  <si>
    <t>Гемиопротезирование шейки бедренной кости (14 к/дн)</t>
  </si>
  <si>
    <t>1 степени сложности (14 к/дн)</t>
  </si>
  <si>
    <t>2 степени сложности (14 к/дн)</t>
  </si>
  <si>
    <t>Простой спиральный, косой, поперечный ( внесуставной ) (12 к/дн)</t>
  </si>
  <si>
    <t>Клиновидный, фрагментированный ( неполный внутрисуставной ) (14 к/дн)</t>
  </si>
  <si>
    <t>Сложный, многоскольчатый ( полный внутрисуставной ) (21 к/дн)</t>
  </si>
  <si>
    <t>Остеохондроз (10 к/дн)</t>
  </si>
  <si>
    <t>Травмы и болезни костно-мышечной системы 1 степени сложности (10 к/дн)</t>
  </si>
  <si>
    <t>Травмы и болезни костно-мышечной системы 2 степени сложности (14 к/дн)</t>
  </si>
  <si>
    <t>Травмы и болезни костно-мышечной системы 3 степени сложности (18 к/дн)</t>
  </si>
  <si>
    <t>Остеохондроз позвоночника. Спондилопатии. Невропатии. Симптоматическая  помощь при новообразованиях нервной системы (14 к/дн)</t>
  </si>
  <si>
    <t>Реабилитации после перенесенных неврологических  заболеваний и черепно-мозговой трамы. Аноксическое поражение головного мозга. Цереброваскулярные болезни.  Симптоматическая  помощь при новообразованиях нервной системы (12 к/дн)</t>
  </si>
  <si>
    <t>Полинейропатия конечностей (10 к/дн)</t>
  </si>
  <si>
    <t>Церебро-васкулярные болезни 1 степень сложности (14 к/дн)</t>
  </si>
  <si>
    <t>Лечение больных в палате с медицинским обслуживанием - 1 уровнь</t>
  </si>
  <si>
    <t>Лечение больных в палате с медицинским обслуживанием - 4 уровнь</t>
  </si>
  <si>
    <t>Диффузный токсический зоб IV степени сложности  (16 к/дн)</t>
  </si>
  <si>
    <t>Сахарный диабет впервые выявленный (14 к/дн)</t>
  </si>
  <si>
    <t>Диабетическая полинейропатия (14 к/дн)</t>
  </si>
  <si>
    <t>Острый тонзиллит (7 к/дн)</t>
  </si>
  <si>
    <t>Цирроз печени (с асцитом) (15 к/дн)</t>
  </si>
  <si>
    <t>Цирроз печени (без асцита) (15 к/дн)</t>
  </si>
  <si>
    <t>Хронический вирусный гепатит (обострение) (15 к/дн)</t>
  </si>
  <si>
    <t>Острый вирусный гепатит (15 к/дн)</t>
  </si>
  <si>
    <t>Геморрагическая лихорадка с почечным синдромом (ГЛПС) (15 к/дн)</t>
  </si>
  <si>
    <t>Пищевая токсикоинфекция (7 к/дн)</t>
  </si>
  <si>
    <t>ОРВИ (7 к/дн)</t>
  </si>
  <si>
    <t>Острый инфекционный гастроэнтерит (7 к/дн)</t>
  </si>
  <si>
    <t>Лечение больных в палате с медицинским обслуживанием - 3 уровнь</t>
  </si>
  <si>
    <t>Лечение больных в палате с медицинским обслуживанием - 2 уровнь</t>
  </si>
  <si>
    <t>пациента, нуждающегося в постоянном индивидуальном уходе (12 к/дн)</t>
  </si>
  <si>
    <t>пациента, не нуждающегося в постоянном индивидуальном уходе (12 к/дн)</t>
  </si>
  <si>
    <t>с пребыванием пациента, нуждающегося в постоянном индивидуальном уходе, в палате повышенной комфортности (12 к/дн)</t>
  </si>
  <si>
    <t>с пребыванием пациента, не нуждающегося в постоянном индивидуальном уходе, в палате повышенной комфортности (12 к/дн)</t>
  </si>
  <si>
    <t>Массаж верхней конечности, надплечья и области лопатки</t>
  </si>
  <si>
    <t>Массаж лучезапястного сустава</t>
  </si>
  <si>
    <t>Массаж кисти и предплечья</t>
  </si>
  <si>
    <t>Массаж голеностопного сустава</t>
  </si>
  <si>
    <t>А09.05.044</t>
  </si>
  <si>
    <t>А12.06.018</t>
  </si>
  <si>
    <t>А11.19.011.001</t>
  </si>
  <si>
    <t>В03.016.010</t>
  </si>
  <si>
    <t>Удаление липомы, гигромы, фибромы, атеромы, доброкачественного новообразования, папилломы,  невуса, лечение бурсита (со стоимостью перевязок)</t>
  </si>
  <si>
    <t>Прием (осмотр, консультация) врача-аллерголога-иммунолога первичный</t>
  </si>
  <si>
    <t>Прием (осмотр, консультация) врача-аллерголога-иммунолога повторный</t>
  </si>
  <si>
    <t>В01.002.002</t>
  </si>
  <si>
    <t>Прием (осмотр, консультация) врача-аллерголога-иммунолога на дому</t>
  </si>
  <si>
    <t>1.1.1.21</t>
  </si>
  <si>
    <t>1.1.1.22</t>
  </si>
  <si>
    <t>1.1.1.23</t>
  </si>
  <si>
    <t>1.1.1.24</t>
  </si>
  <si>
    <t>1.1.1.25</t>
  </si>
  <si>
    <t>1.1.1.26</t>
  </si>
  <si>
    <t>1.1.1.27</t>
  </si>
  <si>
    <t>1.1.1.28</t>
  </si>
  <si>
    <t>1.1.1.29</t>
  </si>
  <si>
    <t>1.1.1.30</t>
  </si>
  <si>
    <t>1.1.1.31</t>
  </si>
  <si>
    <t>1.1.1.32</t>
  </si>
  <si>
    <t>1.1.1.33</t>
  </si>
  <si>
    <t>1.1.1.34</t>
  </si>
  <si>
    <t>1.1.1.35</t>
  </si>
  <si>
    <t>1.1.1.36</t>
  </si>
  <si>
    <t>1.1.1.37</t>
  </si>
  <si>
    <t>1.1.1.38</t>
  </si>
  <si>
    <t>1.1.1.39</t>
  </si>
  <si>
    <t>1.1.1.40</t>
  </si>
  <si>
    <t>1.1.1.41</t>
  </si>
  <si>
    <t>1.1.1.42</t>
  </si>
  <si>
    <t>1.1.1.43</t>
  </si>
  <si>
    <t>1.1.1.44</t>
  </si>
  <si>
    <t>Прием (осмотр, консультация) врача-гастроэнтеролога первичный</t>
  </si>
  <si>
    <t>Прием (осмотр, консультация) врача-гастроэнтеролога повторный</t>
  </si>
  <si>
    <t>Прием (осмотр, консультация) врача-гастроэнтеролога на дому</t>
  </si>
  <si>
    <t>В01.004.002</t>
  </si>
  <si>
    <t>Прием (осмотр, консультация) врача-инфекциониста первичный</t>
  </si>
  <si>
    <t>Прием (осмотр, консультация) врача-инфекциониста повторный</t>
  </si>
  <si>
    <t>В01.014.002</t>
  </si>
  <si>
    <t>Прием (осмотр, консультация) врача-инфекциониста на дому</t>
  </si>
  <si>
    <t>Прием (осмотр, консультация) врача-кардиолога первичный</t>
  </si>
  <si>
    <t>Прием (осмотр, консультация) врача-кардиолога повторный</t>
  </si>
  <si>
    <t>В01.015.002</t>
  </si>
  <si>
    <t>Прием (осмотр, консультация) врача-кардиолога на дому</t>
  </si>
  <si>
    <t>Прием (осмотр, консультация) врача-колопроктолога первичный</t>
  </si>
  <si>
    <t>Прием (осмотр, консультация) врача-колопроктолога повторный</t>
  </si>
  <si>
    <t>В01.018.002</t>
  </si>
  <si>
    <t>Прием (осмотр, консультация) врача-невролога первичный</t>
  </si>
  <si>
    <t>В01.023.002</t>
  </si>
  <si>
    <t>Прием (осмотр, консультация) врача-невролога повторный</t>
  </si>
  <si>
    <t>Прием (осмотр, консультация) врача-невролога на дому</t>
  </si>
  <si>
    <t>Прием (осмотр, консультация) врача-оториноларинголога первичный</t>
  </si>
  <si>
    <t>Прием (осмотр, консультация) врача-оториноларинголога повторный</t>
  </si>
  <si>
    <t>В01.028.002</t>
  </si>
  <si>
    <t>Прием (осмотр, консультация) врача-офтальмолога первичный</t>
  </si>
  <si>
    <t xml:space="preserve">В01.029.001    </t>
  </si>
  <si>
    <t>В01.029.002</t>
  </si>
  <si>
    <t>Прием (осмотр, консультация) врача-офтальмолога повторный</t>
  </si>
  <si>
    <t>Прием (осмотр, консультация) врача-офтальмолога на дому</t>
  </si>
  <si>
    <t>Прием (осмотр, консультация) врача-оториноларинголога на дому</t>
  </si>
  <si>
    <t>Прием (осмотр, консультация) врача-пульмонолога первичный</t>
  </si>
  <si>
    <t>Прием (осмотр, консультация) врача-пульмонолога повторный</t>
  </si>
  <si>
    <t>В01.037.002</t>
  </si>
  <si>
    <t>Прием (осмотр, консультация) врача-ревматолога первичный</t>
  </si>
  <si>
    <t>Прием (осмотр, консультация) врача-ревматолога повторный</t>
  </si>
  <si>
    <t>В01.040.002</t>
  </si>
  <si>
    <t>Прием (осмотр, консультация) врача-ревматолога на дому</t>
  </si>
  <si>
    <t>Прием (осмотр, консультация) врача-терапевта первичный</t>
  </si>
  <si>
    <t>В01.047.002</t>
  </si>
  <si>
    <t>Прием (осмотр, консультация) врача-терапевта повторный</t>
  </si>
  <si>
    <t>Прием (осмотр, консультация) врача-терапевта на дому</t>
  </si>
  <si>
    <t>Прием (осмотр, консультация) врача-сердечно-сосудистого хирурга первичный</t>
  </si>
  <si>
    <t>B01.043.001</t>
  </si>
  <si>
    <t>B01.043.002</t>
  </si>
  <si>
    <t>Прием (осмотр, консультация) врача-сердечно-сосудистого хирурга повторный</t>
  </si>
  <si>
    <t>Прием (осмотр, консультация) врача-травматолога-ортопеда первичный</t>
  </si>
  <si>
    <t>Прием (осмотр, консультация) врача-травматолога-ортопеда повторный</t>
  </si>
  <si>
    <t>В01.050.002</t>
  </si>
  <si>
    <t>Прием (осмотр, консультация) врача-уролога первичный</t>
  </si>
  <si>
    <t>В01.053.002</t>
  </si>
  <si>
    <t>Прием (осмотр, консультация) врача-уролога повторный</t>
  </si>
  <si>
    <t>Прием (осмотр, консультация) врача-хирурга первичный</t>
  </si>
  <si>
    <t>В01.057.002</t>
  </si>
  <si>
    <t>Прием (осмотр, консультация) врача-хирурга повторный</t>
  </si>
  <si>
    <t>Прием (осмотр, консультация) врача-хирурга на дому</t>
  </si>
  <si>
    <t>Прием (осмотр, консультация) врача-эндокринолога первичный</t>
  </si>
  <si>
    <t>Прием (осмотр, консультация) врача-эндокринолога повторный</t>
  </si>
  <si>
    <t>Прием (осмотр, консультация) врача-эндокринолога на дому</t>
  </si>
  <si>
    <t>В01.058.002</t>
  </si>
  <si>
    <t>Взятие крови из периферической вены</t>
  </si>
  <si>
    <t>A11.12.003</t>
  </si>
  <si>
    <t>Непрерывное внутривенное введение лекарственных препаратов (постановка системы без ст-ти лекарственных средств и системы)</t>
  </si>
  <si>
    <t>A11.12.003.001</t>
  </si>
  <si>
    <t>Биомикроскопия глаза</t>
  </si>
  <si>
    <t>А03.26.001</t>
  </si>
  <si>
    <t>Исследование цветоощущения</t>
  </si>
  <si>
    <t>Офтальмотонометрия</t>
  </si>
  <si>
    <t>Определение характера зрения, гетерофории (бинокулярное зрение)</t>
  </si>
  <si>
    <t>Подбор очковой коррекции зрения (простых)</t>
  </si>
  <si>
    <t>Удаление ушной серы</t>
  </si>
  <si>
    <t>Аппликация лекарственного препарата на слизистую оболочку полости рта</t>
  </si>
  <si>
    <t xml:space="preserve">Промывание лакун миндалин </t>
  </si>
  <si>
    <t>Продувание слуховой трубы (по Политцеру)</t>
  </si>
  <si>
    <t>Промывание околоносовых пазух и носоглотки</t>
  </si>
  <si>
    <t>Уход за наружным слуховым проходом (туалет уха)</t>
  </si>
  <si>
    <t>Введение лекарственных препаратов интраназально (эфидринизация носа)</t>
  </si>
  <si>
    <t>Промывание среднего уха (промывание аттика)</t>
  </si>
  <si>
    <t>Тональная аудиометрия</t>
  </si>
  <si>
    <t>Тимпанометрия</t>
  </si>
  <si>
    <t>A12.25.007</t>
  </si>
  <si>
    <t>Взятие образца биологического материала из очагов поражения органов рта</t>
  </si>
  <si>
    <t>Вестибулометрия (исследование вестибулярного аппарата)</t>
  </si>
  <si>
    <t>Аноскопия</t>
  </si>
  <si>
    <t xml:space="preserve">Наложение повязки при нарушении целостности кожных покровов </t>
  </si>
  <si>
    <t>Наложение повязки при гнойных заболеваниях кожи и подкожной клетчатки</t>
  </si>
  <si>
    <t>Внутрисуставное введение лекарственных препаратов (блокада со стоимостью перевязок)</t>
  </si>
  <si>
    <t>Удаление ногтевых пластинок (со стоимостью перевязок)</t>
  </si>
  <si>
    <t>Удаление ногтевой пластинки с клиновидной резекцией матрикса (со стоимостью перевязок)</t>
  </si>
  <si>
    <t>A16.01.027.001</t>
  </si>
  <si>
    <t>Прием (осмотр, консультация) врача-педиатра первичный</t>
  </si>
  <si>
    <t>Прием (осмотр, консультация) врача-педиатра повторный</t>
  </si>
  <si>
    <t>B01.031.002</t>
  </si>
  <si>
    <t>Прием (осмотр, консультация) врача-акушера-гинеколога первичный</t>
  </si>
  <si>
    <t>Прием (осмотр, консультация) врача-акушера-гинеколога повторный</t>
  </si>
  <si>
    <t>B01.015.002</t>
  </si>
  <si>
    <t>B01.023.002</t>
  </si>
  <si>
    <t>B01.028.002</t>
  </si>
  <si>
    <t>B01.053.004</t>
  </si>
  <si>
    <t>Осмотр (консультация) врача-физиотерапевта</t>
  </si>
  <si>
    <t>Прием (осмотр, консультация) врача - детского эндокринолога первичный</t>
  </si>
  <si>
    <t>B01.058.004</t>
  </si>
  <si>
    <t>Прием (осмотр, консультация) врача - детского эндокринолога повторный</t>
  </si>
  <si>
    <t>Прием (осмотр, консультация) врача - детского хирурга первичный</t>
  </si>
  <si>
    <t>B01.010.001</t>
  </si>
  <si>
    <t>B01.010.002</t>
  </si>
  <si>
    <t>Прием (осмотр, консультация) врача - детского хирурга повторный</t>
  </si>
  <si>
    <t>Прием (осмотр, консультация) врача-онколога первичный</t>
  </si>
  <si>
    <t>Прием (осмотр, консультация) врача-онколога повторный</t>
  </si>
  <si>
    <t>В01.027.002</t>
  </si>
  <si>
    <t>Прием (осмотр, консультация) врача по лечебной физкультуре</t>
  </si>
  <si>
    <t>1.5.2.1.1</t>
  </si>
  <si>
    <t>Гальванизация при заболеваниях периферической нервной системы</t>
  </si>
  <si>
    <t>Гальванизация при заболеваниях органа зрения</t>
  </si>
  <si>
    <t>Электрофорез диадинамическими токами (ДЦТ-форез)</t>
  </si>
  <si>
    <t>Электрофорез синусоидальными модулированными токами (СМТ-форез)</t>
  </si>
  <si>
    <t>Электрофорез лекарственных препаратов при костной патологии</t>
  </si>
  <si>
    <t>Электрофорез лекарственных препаратов при заболеваниях суставов</t>
  </si>
  <si>
    <t>Электрофорез лекарственных препаратов при заболеваниях верхних дыхательных путей</t>
  </si>
  <si>
    <t>Электрофорез лекарственных препаратов эндоназальный</t>
  </si>
  <si>
    <t>Электрофорез лекарственных препаратов при патологии легких</t>
  </si>
  <si>
    <t>Электрофорез при заболеваниях крупных кровеносных сосудов</t>
  </si>
  <si>
    <t>Электрофорез лекарственных препаратов при нарушениях микроциркуляции</t>
  </si>
  <si>
    <t>Электрофорез лекарственных препаратов при заболеваниях печени и желчевыводящих путей</t>
  </si>
  <si>
    <t>Электрофорез лекарственных препаратов при заболеваниях поджелудочной железы</t>
  </si>
  <si>
    <t>Электорофорез лекарственных препаратов при заболеваниях желудка и двенадцатиперстной кишки</t>
  </si>
  <si>
    <t>Электрофорез лекарственных препаратов при заболеваниях кишечника</t>
  </si>
  <si>
    <t>Электрофорез лекарственных препаратов при заболеваниях женских половых органов</t>
  </si>
  <si>
    <t>Электрофорез лекарственных препаратов при заболеваниях мужских половых органов</t>
  </si>
  <si>
    <t>Электрофорез лекарственных препаратов при заболеваниях желез внутренней секреции</t>
  </si>
  <si>
    <t>Электрофорез лекарственных препаратов при заболеваниях центральной нервной системы и головного мозга</t>
  </si>
  <si>
    <t>Электрофорез лекарственных препаратов при заболеваниях периферической нервной системы</t>
  </si>
  <si>
    <t>Внутриушной электрофорез лекарственных препаратов при заболеваниях органа слуха</t>
  </si>
  <si>
    <t>Электрофорез лекарственных препаратов при заболеваниях органа зрения</t>
  </si>
  <si>
    <t>Электрофорез лекарственных препаратов при заболеваниях почек</t>
  </si>
  <si>
    <t>A17.26.005</t>
  </si>
  <si>
    <t>A17.30.024.001</t>
  </si>
  <si>
    <t>A17.30.024.002</t>
  </si>
  <si>
    <t>A17.03.001</t>
  </si>
  <si>
    <t>A17.04.001</t>
  </si>
  <si>
    <t>A17.08.001</t>
  </si>
  <si>
    <t>A17.08.001.001</t>
  </si>
  <si>
    <t>A17.09.001</t>
  </si>
  <si>
    <t>A17.12.001</t>
  </si>
  <si>
    <t>A17.13.001</t>
  </si>
  <si>
    <t>A17.14.001</t>
  </si>
  <si>
    <t>A17.15.001</t>
  </si>
  <si>
    <t>A17.16.001</t>
  </si>
  <si>
    <t>A17.19.001</t>
  </si>
  <si>
    <t>A17.20.002</t>
  </si>
  <si>
    <t>A17.21.001</t>
  </si>
  <si>
    <t>A17.22.001</t>
  </si>
  <si>
    <t>A17.23.001</t>
  </si>
  <si>
    <t>A17.24.005</t>
  </si>
  <si>
    <t>A17.25.001</t>
  </si>
  <si>
    <t>A17.26.001</t>
  </si>
  <si>
    <t>A17.28.001</t>
  </si>
  <si>
    <t>1.5.2.1.2</t>
  </si>
  <si>
    <t>1.5.2.1.3</t>
  </si>
  <si>
    <t>1.5.2.1.4</t>
  </si>
  <si>
    <t>1.5.2.1.5</t>
  </si>
  <si>
    <t>1.5.2.1.6</t>
  </si>
  <si>
    <t>1.5.2.1.7</t>
  </si>
  <si>
    <t>1.5.2.1.8</t>
  </si>
  <si>
    <t>1.5.2.1.9</t>
  </si>
  <si>
    <t>1.5.2.1.10</t>
  </si>
  <si>
    <t>1.5.2.1.11</t>
  </si>
  <si>
    <t>1.5.2.1.12</t>
  </si>
  <si>
    <t>1.5.2.1.13</t>
  </si>
  <si>
    <t>1.5.2.1.14</t>
  </si>
  <si>
    <t>1.5.2.1.15</t>
  </si>
  <si>
    <t>1.5.2.1.16</t>
  </si>
  <si>
    <t>1.5.2.1.17</t>
  </si>
  <si>
    <t>1.5.2.1.18</t>
  </si>
  <si>
    <t>1.5.2.1.19</t>
  </si>
  <si>
    <t>1.5.2.1.20</t>
  </si>
  <si>
    <t>1.5.2.1.21</t>
  </si>
  <si>
    <t>1.5.2.1.22</t>
  </si>
  <si>
    <t>1.5.2.1.23</t>
  </si>
  <si>
    <t>1.5.2.2.1</t>
  </si>
  <si>
    <t>1.5.2.2.2</t>
  </si>
  <si>
    <t>Диадинамотерапия</t>
  </si>
  <si>
    <t>A17.30.004</t>
  </si>
  <si>
    <t>Воздействие синусоидальными модулированными токами</t>
  </si>
  <si>
    <t>A17.01.013</t>
  </si>
  <si>
    <t>Воздействие синусоидальными модулированными токами (СМТ-терапия) при заболеваниях кожи и подкожно-жировой клетчатки</t>
  </si>
  <si>
    <t>A17.03.003</t>
  </si>
  <si>
    <t>Воздействие синусоидальными модулированными токами (СМТ-терапия) при костной патологии</t>
  </si>
  <si>
    <t>A17.13.002</t>
  </si>
  <si>
    <t>Воздействие синусоидальными модулированными токами (СМТ-терапия) при нарушениях микроциркуляции</t>
  </si>
  <si>
    <t>A17.24.007</t>
  </si>
  <si>
    <t>Воздействие синусоидальными модулированными токами (СМТ-терапия) при заболеваниях периферической нервной системы</t>
  </si>
  <si>
    <t xml:space="preserve"> СМТ-терапия </t>
  </si>
  <si>
    <t>1.5.2.5.1</t>
  </si>
  <si>
    <t>1.5.2.5.2</t>
  </si>
  <si>
    <t>1.5.2.5.3</t>
  </si>
  <si>
    <t>1.5.2.5.4</t>
  </si>
  <si>
    <t>1.5.2.5.5</t>
  </si>
  <si>
    <t>Воздействие токами надтональной частоты при заболеваниях кожи и подкожно-жировой клетчатки</t>
  </si>
  <si>
    <t>Воздействие токами надтональной частоты (ультратонотерапия) при костной патологии</t>
  </si>
  <si>
    <t>Воздействие токами надтональной частоты (ультратонотерапия) ультратонотерапия эндоназальная при заболеваниях верхних дыхательных путей</t>
  </si>
  <si>
    <t>Воздействие токами надтональной частоты (ультратонотерапия) при патологии сердца и перикарда</t>
  </si>
  <si>
    <t>Воздействие токами надтональной частоты (ультратонотерапия) при нарушениях микроциркуляции</t>
  </si>
  <si>
    <t>Воздействие токами надтональной частоты (ультратонотерапия) головы, шеи, воротниковой зоны</t>
  </si>
  <si>
    <t>Воздействие токами надтональной частоты (ультратонотерапия) при заболеваниях периферической нервной системы</t>
  </si>
  <si>
    <t>Воздействие токами надтональной частоты (ультратонотерапия) эндоурально при заболеваниях органа слуха</t>
  </si>
  <si>
    <t>A17.01.011</t>
  </si>
  <si>
    <t>A17.03.005</t>
  </si>
  <si>
    <t>A17.08.005</t>
  </si>
  <si>
    <t>A17.10.004</t>
  </si>
  <si>
    <t>A17.13.003</t>
  </si>
  <si>
    <t>A17.23.005</t>
  </si>
  <si>
    <t>A17.24.008</t>
  </si>
  <si>
    <t>A17.25.004</t>
  </si>
  <si>
    <t>1.5.2.6.1</t>
  </si>
  <si>
    <t>1.5.2.6.2</t>
  </si>
  <si>
    <t>1.5.2.6.3</t>
  </si>
  <si>
    <t>1.5.2.6.4</t>
  </si>
  <si>
    <t>1.5.2.6.5</t>
  </si>
  <si>
    <t>1.5.2.6.6</t>
  </si>
  <si>
    <t>1.5.2.6.7</t>
  </si>
  <si>
    <t>1.5.2.6.8</t>
  </si>
  <si>
    <t>Дарсонвализация кожи</t>
  </si>
  <si>
    <t>Дарсонвализация местная при заболеваниях системы органов кроветворения и крови</t>
  </si>
  <si>
    <t>Дарсонвализация при патологии полости рта</t>
  </si>
  <si>
    <t>Дарсонвализация при заболеваниях верхних дыхательных путей</t>
  </si>
  <si>
    <t>Дарсонвализация эндоназальная при заболеваниях верхних дыхательных путей</t>
  </si>
  <si>
    <t>Дарсонвализация при патологии сердца и перикарда</t>
  </si>
  <si>
    <t>Дарсонвализация местная при заболеваниях крупных кровеносных сосудов</t>
  </si>
  <si>
    <t>Дарсонвализация при нарушениях микроциркуляции</t>
  </si>
  <si>
    <t>Дарсонвализация местная при заболеваниях центральной нервной системы и головного мозга</t>
  </si>
  <si>
    <t>Дарсонвализация местная при заболеваниях периферической нервной системы</t>
  </si>
  <si>
    <t>Дарсонвализация органа слуха</t>
  </si>
  <si>
    <t>Дарсонвализация эндоурально при заболеваниях органа слуха</t>
  </si>
  <si>
    <t>A17.01.007</t>
  </si>
  <si>
    <t>A17.05.001</t>
  </si>
  <si>
    <t>A17.07.007</t>
  </si>
  <si>
    <t>A17.08.002</t>
  </si>
  <si>
    <t>A17.08.006</t>
  </si>
  <si>
    <t>A17.10.003</t>
  </si>
  <si>
    <t>A17.12.002</t>
  </si>
  <si>
    <t>A17.13.004</t>
  </si>
  <si>
    <t>A17.23.002</t>
  </si>
  <si>
    <t>A17.24.004</t>
  </si>
  <si>
    <t>A17.25.002</t>
  </si>
  <si>
    <t>A17.25.005</t>
  </si>
  <si>
    <t>Воздействие электрическим полем ультравысокой частоты (ЭП УВЧ)</t>
  </si>
  <si>
    <t>Воздействие электромагнитным излучением дециметрового диапазона (ДМВ)</t>
  </si>
  <si>
    <t xml:space="preserve">A17.30.018      </t>
  </si>
  <si>
    <t>Воздействие электромагнитным излучением миллиметрового диапазона (КВЧ-терапия)</t>
  </si>
  <si>
    <r>
      <t xml:space="preserve">Массаж лица медицинский </t>
    </r>
    <r>
      <rPr>
        <sz val="9"/>
        <rFont val="Times New Roman"/>
        <family val="1"/>
        <charset val="204"/>
      </rPr>
      <t>(лица лобной, окологлазничной, верхне и нижнечелюстной области)</t>
    </r>
  </si>
  <si>
    <t xml:space="preserve">Массаж шеи медицинский </t>
  </si>
  <si>
    <r>
      <t>Массаж волосистой части головы медицинский (</t>
    </r>
    <r>
      <rPr>
        <sz val="9"/>
        <rFont val="Times New Roman"/>
        <family val="1"/>
        <charset val="204"/>
      </rPr>
      <t>лобно-височной и затылочнотеменной области</t>
    </r>
  </si>
  <si>
    <t>Массаж воротниковой области (задней поверхности шеи,  спины до уровня IY грудного позвоночника,передней поверхности грудной клетки до 2-го ребра)</t>
  </si>
  <si>
    <t>Массаж верхней конечности медицинский</t>
  </si>
  <si>
    <t>Массаж плечевого сустава (верхней трети  плеча, области плечевого сустава и надплечья одноименной стороны)</t>
  </si>
  <si>
    <t>Массаж локтевого сустава (верхней трети  предплечья области локтевого сустава и нижнейтрети плеча и надплечья одноименной стороны)</t>
  </si>
  <si>
    <t>Массаж грудной клетки медицинский (области  передней поверхности грудной клетки от передних границ надплечий до реберных дуг и области спины от 7-го шейного позвонка до 1-го поясничного позвонка)</t>
  </si>
  <si>
    <t>Массаж передней брюшной стенки медицинский</t>
  </si>
  <si>
    <t>Сегментарный массаж пояснично-крестцовой области</t>
  </si>
  <si>
    <t>A21.03.002.003</t>
  </si>
  <si>
    <t>Массаж нижней конечности медицинский</t>
  </si>
  <si>
    <t>Массаж тазобедренного сустава и ягодичной области (с верхней трети бедра, области тазобедренного сустава и ягодичной области одноименной стороны)</t>
  </si>
  <si>
    <t>Массаж коленного сустава (верхней трети голени, области коленного сустава и нижней трети бедра)</t>
  </si>
  <si>
    <t>Массаж стопы и голени</t>
  </si>
  <si>
    <t>У Ф - облучение (общее) и местное</t>
  </si>
  <si>
    <t>1.5.4.1.1</t>
  </si>
  <si>
    <t>Ультрафиолетовое облучение кожи</t>
  </si>
  <si>
    <t>Ультрафиолетовое облучение при заболеваниях суставов</t>
  </si>
  <si>
    <t>Ультрафиолетовое облучение ротоглотки</t>
  </si>
  <si>
    <t>Воздействие коротким ультрафиолетовым светом при заболеваниях верхних дыхательных путей</t>
  </si>
  <si>
    <t>Светолечение коротким ультрафиолетовым излучением наружного уха</t>
  </si>
  <si>
    <t>Ультрафиолетовое облучение (местное) при заболеваниях глаза и его придаточных пазух</t>
  </si>
  <si>
    <t>Ультрафиолетовое облучение слизистой носа</t>
  </si>
  <si>
    <t>Воздействие коротким ультрафиолетовым излучением</t>
  </si>
  <si>
    <t>1.5.4.1.2</t>
  </si>
  <si>
    <t>1.5.4.1.3</t>
  </si>
  <si>
    <t>1.5.4.1.4</t>
  </si>
  <si>
    <t>1.5.4.1.5</t>
  </si>
  <si>
    <t>1.5.4.1.6</t>
  </si>
  <si>
    <t>1.5.4.1.7</t>
  </si>
  <si>
    <t>1.5.4.1.8</t>
  </si>
  <si>
    <t>1.5.4.1.9</t>
  </si>
  <si>
    <t>Лазеротерапия при заболеваниях женских половых органов</t>
  </si>
  <si>
    <t>Воздействие низкоинтенсивным лазерным излучением при заболеваниях мышц</t>
  </si>
  <si>
    <t>Воздействие низкоинтенсивным лазерным излучением при заболеваниях суставов</t>
  </si>
  <si>
    <t>Воздействие низкоинтенсивным лазерным излучением при заболеваниях верхних дыхательных путей</t>
  </si>
  <si>
    <t>Воздействие низкоинтенсивным лазерным излучением при заболеваниях сердца и перикарда</t>
  </si>
  <si>
    <t>Воздействие низкоинтенсивным лазерным излучением при заболеваниях крупных кровеносных сосудов</t>
  </si>
  <si>
    <t>Воздействие низкоинтенсивным лазерным излучением при заболеваниях печени и желчевыводящих путей</t>
  </si>
  <si>
    <t>Воздействие низкоинтенсивным лазерным излучением при заболеваниях желез внутренней секреции</t>
  </si>
  <si>
    <t>Воздействие низкоинтенсивным лазерным излучением при заболеваниях центральной нервной системы и головного мозга</t>
  </si>
  <si>
    <t>Воздействие низкоинтенсивным лазерным излучением при заболеваниях периферической нервной системы</t>
  </si>
  <si>
    <t>Воздействие низкоинтенсивным лазерным излучением при заболеваниях почек и мочевыделительного тракта</t>
  </si>
  <si>
    <t>Воздействие низкоинтенсивным лазерным излучением при заболеваниях мочевыделительного тракта</t>
  </si>
  <si>
    <t>A22.20.001</t>
  </si>
  <si>
    <t>A22.02.001</t>
  </si>
  <si>
    <t>A22.04.003</t>
  </si>
  <si>
    <t>A22.08.007</t>
  </si>
  <si>
    <t>A22.10.001</t>
  </si>
  <si>
    <t>A22.12.001</t>
  </si>
  <si>
    <t>A22.14.003</t>
  </si>
  <si>
    <t>A22.22.001</t>
  </si>
  <si>
    <t>A22.23.001</t>
  </si>
  <si>
    <t>A22.24.001</t>
  </si>
  <si>
    <t>A22.28.004</t>
  </si>
  <si>
    <t>A22.28.014</t>
  </si>
  <si>
    <t>1.5.4.2.1</t>
  </si>
  <si>
    <t>1.5.4.2.2</t>
  </si>
  <si>
    <t>1.5.4.2.3</t>
  </si>
  <si>
    <t>1.5.4.2.4</t>
  </si>
  <si>
    <t>1.5.4.2.5</t>
  </si>
  <si>
    <t>1.5.4.2.6</t>
  </si>
  <si>
    <t>1.5.4.2.7</t>
  </si>
  <si>
    <t>1.5.4.2.8</t>
  </si>
  <si>
    <t>1.5.4.2.9</t>
  </si>
  <si>
    <t>1.5.4.2.10</t>
  </si>
  <si>
    <t>1.5.4.2.11</t>
  </si>
  <si>
    <t>1.5.4.2.12</t>
  </si>
  <si>
    <t>Ультразвуковое лечение кожи</t>
  </si>
  <si>
    <t>Воздействие ультразвуком при заболеваниях суставов</t>
  </si>
  <si>
    <t>Воздействие ультразвуком при заболеваниях верхних дыхательных путей</t>
  </si>
  <si>
    <t>Воздействие ультразвуком при заболеваниях крупных кровеносных сосудов</t>
  </si>
  <si>
    <t>Воздействие ультразвуком при заболеваниях печени и желчевыводящих путей</t>
  </si>
  <si>
    <t>Воздействие ультразвуком при заболеваниях пищевода, желудка, двенадцатиперстной кишки</t>
  </si>
  <si>
    <t>Воздействие ультразвуковом при заболеваниях желез внутренней секреции</t>
  </si>
  <si>
    <t>Воздействие ультразвуковое при заболеваниях центральной нервной системы и головного мозга</t>
  </si>
  <si>
    <t>Воздействие ультразвуковое при заболеваниях периферической нервной системы</t>
  </si>
  <si>
    <t>Воздействие ультразвуковое при заболеваниях почек и мочевыделительного тракта</t>
  </si>
  <si>
    <t>Воздействие излучением видимого диапазона (Биоптрон)</t>
  </si>
  <si>
    <t>A22.01.001</t>
  </si>
  <si>
    <t>A22.04.002</t>
  </si>
  <si>
    <t>A22.08.002</t>
  </si>
  <si>
    <t>A22.12.002</t>
  </si>
  <si>
    <t>A22.14.002</t>
  </si>
  <si>
    <t>A22.16.002</t>
  </si>
  <si>
    <t>A22.22.002</t>
  </si>
  <si>
    <t>A22.23.003</t>
  </si>
  <si>
    <t>A22.24.002</t>
  </si>
  <si>
    <t>A22.28.003</t>
  </si>
  <si>
    <t>A22.30.002</t>
  </si>
  <si>
    <t>Галоингаляционная терапия при заболеваниях нижних дыхательных путей</t>
  </si>
  <si>
    <t>Аэрозольтерапия при заболеваниях верхних дыхательных путей</t>
  </si>
  <si>
    <t>Аэрозольтерапия при заболеваниях нижних дыхательных путей</t>
  </si>
  <si>
    <t>A17.09.003.001</t>
  </si>
  <si>
    <t>A17.08.003</t>
  </si>
  <si>
    <t>A17.09.002.001</t>
  </si>
  <si>
    <t>ПРОЦЕДУРЫ ПО ЛФК ВЗРОСЛЫМ И ДЕТЯМ</t>
  </si>
  <si>
    <t>1.5.6.2</t>
  </si>
  <si>
    <t>1.5.6.3</t>
  </si>
  <si>
    <t>1.5.7.3</t>
  </si>
  <si>
    <t>Процедуры по ЛФК для терапевтических больных:</t>
  </si>
  <si>
    <t>Назначение комплекса упражнений (лечебной физкультуры)(индивидуальное занятие)</t>
  </si>
  <si>
    <t>Назначение комплекса упражнений (лечебной физкультуры) (групповое занятие)</t>
  </si>
  <si>
    <t>A19.03.001.001</t>
  </si>
  <si>
    <t>Индивидуальное занятие лечебной физкультурой при травме позвоночника</t>
  </si>
  <si>
    <t>Групповое занятие лечебной физкультурой при травме позвоночника</t>
  </si>
  <si>
    <t>Индивидуальное занятие лечебной физкультурой при заболеваниях центральной нервной системы и головного мозга</t>
  </si>
  <si>
    <t>Групповое занятие лечебной физкультурой при заболеваниях центральной нервной системы и головного мозга</t>
  </si>
  <si>
    <t>Индивидуальное занятие при заболеваниях периферической нервной системы</t>
  </si>
  <si>
    <t>Групповое занятие при заболеваниях периферической нервной системы</t>
  </si>
  <si>
    <t>A19.24.001.001</t>
  </si>
  <si>
    <t>A19.24.001.002</t>
  </si>
  <si>
    <t>Тракционное вытяжение позвоночника</t>
  </si>
  <si>
    <t>A21.03.008</t>
  </si>
  <si>
    <t>Измерение массы тела</t>
  </si>
  <si>
    <t>Гипербарическая оксигенация при заболеваниях поджелудочной железы</t>
  </si>
  <si>
    <t>Гипербарическая оксигенация при заболеваниях толстой кишки</t>
  </si>
  <si>
    <t>Гипербарическая оксигенация при заболеваниях периферической нервной системы</t>
  </si>
  <si>
    <t>Гипербарическая оксигенация при заболеваниях центральной нервной системы</t>
  </si>
  <si>
    <t>Гипербарическая оксигенация при заболеваниях уха</t>
  </si>
  <si>
    <t>Гипербарическая оксигенация при синдроме длительного сдавления</t>
  </si>
  <si>
    <t>Гипербарическая оксигенация при заболеваниях желудка</t>
  </si>
  <si>
    <t>А20.15.001</t>
  </si>
  <si>
    <t>А20.18.002</t>
  </si>
  <si>
    <t>А20.24.005</t>
  </si>
  <si>
    <t>А20.24.005.001</t>
  </si>
  <si>
    <t>А20.25.001</t>
  </si>
  <si>
    <t>А20.30.028</t>
  </si>
  <si>
    <t>A20.16.004</t>
  </si>
  <si>
    <t>A22.01.006</t>
  </si>
  <si>
    <t>A22.04.004</t>
  </si>
  <si>
    <t>A22.07.005</t>
  </si>
  <si>
    <t>A22.08.006</t>
  </si>
  <si>
    <t>A22.25.002</t>
  </si>
  <si>
    <t>A22.26.024</t>
  </si>
  <si>
    <t>A22.27.001</t>
  </si>
  <si>
    <t>A22.30.003</t>
  </si>
  <si>
    <t xml:space="preserve">Рентгенография легких в одной проекции </t>
  </si>
  <si>
    <t>Рентгенография легких в двух проекциях</t>
  </si>
  <si>
    <t>Томография придаточных пазух носа, гортани</t>
  </si>
  <si>
    <t>Рентгенография желудка и двенадцатиперстной кишки, с двойным контрастированием</t>
  </si>
  <si>
    <t>А06.16.008</t>
  </si>
  <si>
    <t>A06.16.001.002</t>
  </si>
  <si>
    <t>Обзорная рентгенография органов брюшной полости</t>
  </si>
  <si>
    <t>A06.30.004.001</t>
  </si>
  <si>
    <t>Рентгенография всего черепа, в одной или более проекциях</t>
  </si>
  <si>
    <t>Рентгенография височно-нижнечелюстного сустава</t>
  </si>
  <si>
    <t>A06.07.009</t>
  </si>
  <si>
    <t>Рентгенография таза</t>
  </si>
  <si>
    <t xml:space="preserve">А06.03.021 </t>
  </si>
  <si>
    <t>А06.03.036</t>
  </si>
  <si>
    <t xml:space="preserve">Рентгенография верхней конечности в двух проекциях (периферические отделы скелета) </t>
  </si>
  <si>
    <t xml:space="preserve">Рентгенография нижней конечности в двух проекциях (периферические отделы скелета) </t>
  </si>
  <si>
    <t xml:space="preserve">Описание и интерпретация рентгенографических изображений </t>
  </si>
  <si>
    <t>А06.30.002</t>
  </si>
  <si>
    <t>Рентгенография крестца и копчика</t>
  </si>
  <si>
    <t>А06.03.017</t>
  </si>
  <si>
    <t>Рентгенография почек и мочевыводящих путей</t>
  </si>
  <si>
    <t>А06.28.001</t>
  </si>
  <si>
    <t>Компьютерная томография головного мозга</t>
  </si>
  <si>
    <t>А06.23.004</t>
  </si>
  <si>
    <t>A06.23.004.006</t>
  </si>
  <si>
    <t>Компьютерная томография верхней конечности</t>
  </si>
  <si>
    <t>А06.03.021.001</t>
  </si>
  <si>
    <t>Компьютерная томография нижней конечности</t>
  </si>
  <si>
    <t>А06.03.036.001</t>
  </si>
  <si>
    <t>Компьютерная томография органов брюшной полости</t>
  </si>
  <si>
    <t>А06.30.005</t>
  </si>
  <si>
    <t>Компьютерная томография почек и надпочечников</t>
  </si>
  <si>
    <t>А06.28.009</t>
  </si>
  <si>
    <t xml:space="preserve">Магнитотерапия </t>
  </si>
  <si>
    <t>Низкочастотная магнитотерапия на орган зрения</t>
  </si>
  <si>
    <t>Воздействие магнитными полями при костной патологии</t>
  </si>
  <si>
    <t>Воздействие магнитными полями при нарушениях микроциркуляции</t>
  </si>
  <si>
    <t>Инфитатерапия</t>
  </si>
  <si>
    <t>A17.26.002</t>
  </si>
  <si>
    <t>A17.03.007</t>
  </si>
  <si>
    <t>A17.13.005</t>
  </si>
  <si>
    <t>A17.30.026</t>
  </si>
  <si>
    <t>Компьютерная томография позвоночника (один отдел)</t>
  </si>
  <si>
    <t>А06.03.058</t>
  </si>
  <si>
    <t>Компьютерная томография органов грудной полости</t>
  </si>
  <si>
    <t>А06.09.005</t>
  </si>
  <si>
    <t>Компьютерная томография придаточных пазух носа, гортани</t>
  </si>
  <si>
    <t>А06.08.007</t>
  </si>
  <si>
    <t>А06.30.005.002</t>
  </si>
  <si>
    <t>A06.28.009.001</t>
  </si>
  <si>
    <t>А026.09.005.002</t>
  </si>
  <si>
    <t>Прием (осмотр, консультация) врача-уролога на дому</t>
  </si>
  <si>
    <t>Заушные блокады с лекарственными препаратами</t>
  </si>
  <si>
    <t>A03.19.002</t>
  </si>
  <si>
    <t>Ректороманоскопия диагностическая</t>
  </si>
  <si>
    <t>Профилактический прием (осмотр, консультация) врача-терапевта</t>
  </si>
  <si>
    <t>Профилактический прием (осмотр, консультация) врача-невролога</t>
  </si>
  <si>
    <t>Профилактический прием (осмотр, консультация) врача-хирурга</t>
  </si>
  <si>
    <t>Профилактический прием (осмотр, консультация) врача-оториноларинголога</t>
  </si>
  <si>
    <t xml:space="preserve">B04.029.002    </t>
  </si>
  <si>
    <t>B01.058.002</t>
  </si>
  <si>
    <t xml:space="preserve">Профилактический прием (осмотр, консультация) врача-эндокринолога </t>
  </si>
  <si>
    <t>Измерение силы мышц кисти (динамометрия)</t>
  </si>
  <si>
    <t>Взятие крови из пальца</t>
  </si>
  <si>
    <t>Общий (клинический) анализ крови</t>
  </si>
  <si>
    <t>Дифференцированный подсчет лейкоцитов (лейкоцитарная формула)</t>
  </si>
  <si>
    <t>Исследование времени свертывания нестабилизированной крови или рекальцификации плазмы неактивированное</t>
  </si>
  <si>
    <t>Исследование скорости оседания эритроцитов (СОЭ)</t>
  </si>
  <si>
    <t>Исследование уровня ретикулоцитов в крови</t>
  </si>
  <si>
    <t>Исследование уровня глюкозы в крови</t>
  </si>
  <si>
    <t>Исследование уровня холестерина в крови</t>
  </si>
  <si>
    <t>Общий (клинический) анализ мочи</t>
  </si>
  <si>
    <t>Микроскопическое исследование кала на яйца и личинки гельминтов</t>
  </si>
  <si>
    <t>Маммография (женщины после 40)</t>
  </si>
  <si>
    <t>Ультразвуковое исследование молочных желез + лимфоузлы</t>
  </si>
  <si>
    <t>Исследование скорости оседания эритроцитов</t>
  </si>
  <si>
    <t>Определение протромбинового (тромбопластинового) времени в крови или в плазме  (протромбиновый индекс)</t>
  </si>
  <si>
    <t>Исследование уровня фибриногена в крови</t>
  </si>
  <si>
    <t>Исследование уровня общего билирубина в крови</t>
  </si>
  <si>
    <t>Исследование уровня свободного и связанного билирубина в крови (определение прямого билирубина)</t>
  </si>
  <si>
    <t>Исследование уровня C-реактивного белка в сыворотке крови</t>
  </si>
  <si>
    <t>Исследование уровня общего белка в крови</t>
  </si>
  <si>
    <t>Исследование уровня креатинина в крови</t>
  </si>
  <si>
    <t>Исследование уровня мочевины в крови</t>
  </si>
  <si>
    <t>Исследование уровня мочевой кислоты в крови</t>
  </si>
  <si>
    <t>Исследование уровня общего магния в сыворотке крови</t>
  </si>
  <si>
    <t>Исследование уровня холестерина липопротеинов высокой плотности в крови (ЛПВП)</t>
  </si>
  <si>
    <t>А09.05.006</t>
  </si>
  <si>
    <t>Исследование уровня ферритина в крови</t>
  </si>
  <si>
    <t xml:space="preserve">Определение протромбинового (тромбопластинового) времени в крови или в плазме (АЧТВ, АПТВ) </t>
  </si>
  <si>
    <t>Исследование уровня альбумина в крови</t>
  </si>
  <si>
    <t>Исследование уровня хлоридов в крови</t>
  </si>
  <si>
    <t>Исследование уровня калия в крови</t>
  </si>
  <si>
    <t>Исследование уровня натрия в крови</t>
  </si>
  <si>
    <t>Исследование уровня общего кальция в крови</t>
  </si>
  <si>
    <t>Исследование уровня железа сыворотки крови</t>
  </si>
  <si>
    <t>Исследование уровня неорганического фосфора в крови</t>
  </si>
  <si>
    <t>Определение активности щелочной фосфатазы в крови</t>
  </si>
  <si>
    <t>Определение активности гамма-глютамилтрансферазы в крови</t>
  </si>
  <si>
    <t>Определение активности амилазы в крови</t>
  </si>
  <si>
    <t>Определение активности креатинкиназы в крови (КФК)</t>
  </si>
  <si>
    <t>Определение активности лактатдегидрогеназы в крови</t>
  </si>
  <si>
    <t>Исследование уровня триглицеридов в крови</t>
  </si>
  <si>
    <t>Определение содержания ревматоидного фактора в крови (качественно)</t>
  </si>
  <si>
    <t>Определение антистрептолизина-O в сыворотке крови (АСЛО)</t>
  </si>
  <si>
    <t>Исследование уровня гликированного гемоглобина в крови</t>
  </si>
  <si>
    <t>Определение активности аланинаминотрансферазы в крови (АЛТ)</t>
  </si>
  <si>
    <t>Определение активности аспартатаминотрансферазы в крови (АСТ)</t>
  </si>
  <si>
    <t>Исследование уровня холестерина липопротеинов низкой плотности (ЛПНП)</t>
  </si>
  <si>
    <t>Определение концентрации Д-димера в крови</t>
  </si>
  <si>
    <t>Определение активности липазы в сыворотке крови</t>
  </si>
  <si>
    <t>Исследование уровня C-реактивного белка в сыворотке крови (количественный)</t>
  </si>
  <si>
    <t>Исследование уровня общего тироксина (Т4) сыворотки крови</t>
  </si>
  <si>
    <t>A09.05.064</t>
  </si>
  <si>
    <t>Исследование уровня тиреотропного гормона (ТТГ) в крови</t>
  </si>
  <si>
    <t xml:space="preserve">Исследование уровня пролактина в крови         </t>
  </si>
  <si>
    <t>Определение содержания антител к ткани щитовидной железы в крови (ТПО)</t>
  </si>
  <si>
    <t xml:space="preserve">Прямой антиглобулиновый тест (прямая проба Кумбса)     </t>
  </si>
  <si>
    <t>Непрямой антиглобулиновый тест (тест Кумбса)</t>
  </si>
  <si>
    <t>Исследование уровня простатспецифического антигена свободного в крови (PSA)</t>
  </si>
  <si>
    <t>Исследование мочи методом Нечипоренко</t>
  </si>
  <si>
    <t>А09.28.011   А12.28.013</t>
  </si>
  <si>
    <t>Исследование мочи методом Зимницкого</t>
  </si>
  <si>
    <t>Взятие соскоба с перианальной области на энтеробиоз</t>
  </si>
  <si>
    <t>Копрологическое исследование (общий анализ кала)</t>
  </si>
  <si>
    <t>Исследование кала на скрытую кровь</t>
  </si>
  <si>
    <t>Микроскопическое исследование мокроты на микобактерии (Mycobacterium spp.)</t>
  </si>
  <si>
    <t xml:space="preserve">Введение внутриматочной спирали (без стоимости ВМС) </t>
  </si>
  <si>
    <t xml:space="preserve">А11.20.014   </t>
  </si>
  <si>
    <t>А11.20.015</t>
  </si>
  <si>
    <t xml:space="preserve">Удаление внутриматочной спирали (без стоимости ВМС) </t>
  </si>
  <si>
    <t>Электродиатермоконизация шейки матки</t>
  </si>
  <si>
    <t>А11.20.008.002</t>
  </si>
  <si>
    <t>Раздельное диагностическое выскабливание полости матки и цервикального канала</t>
  </si>
  <si>
    <t>Ультразвуковое исследование плода</t>
  </si>
  <si>
    <t xml:space="preserve">Ультразвуковое исследование матки и придатков трансвагиальное </t>
  </si>
  <si>
    <t>Ультразвуковое исследование матки и придатков трансабдоминальное</t>
  </si>
  <si>
    <t>Ультразвуковая допплерография маточно-плацентарного кровотока (УЗДГ, ЦДК пуповины плода)</t>
  </si>
  <si>
    <t>А04.12.024</t>
  </si>
  <si>
    <t>Прием (осмотр, консультация) врача-акушера-гинеколога беременной первичный</t>
  </si>
  <si>
    <t>Прием (осмотр, консультация) врача-акушера-гинеколога беременной повторный</t>
  </si>
  <si>
    <t xml:space="preserve">Комплексная услуга по медикаментозному прерыванию беременности (медикаментозный аборт)  </t>
  </si>
  <si>
    <t>В03.001.005</t>
  </si>
  <si>
    <t>Забор цервикального и влагалищного мазка</t>
  </si>
  <si>
    <t xml:space="preserve"> А11.20.002   А11.20.005   </t>
  </si>
  <si>
    <t>1.8.8.1.1</t>
  </si>
  <si>
    <t>1.8.8.1.2</t>
  </si>
  <si>
    <t>1.8.8.1.3</t>
  </si>
  <si>
    <t>1.8.8.1.4</t>
  </si>
  <si>
    <t>1.8.8.2</t>
  </si>
  <si>
    <t>1.8.8.2.1</t>
  </si>
  <si>
    <t>1.8.8.2.2</t>
  </si>
  <si>
    <t>1.8.8.2.3</t>
  </si>
  <si>
    <t>1.8.8.2.4</t>
  </si>
  <si>
    <t>1.8.8.3</t>
  </si>
  <si>
    <t>1.8.8.3.1</t>
  </si>
  <si>
    <t>1.8.8.3.2</t>
  </si>
  <si>
    <t>1.8.8.3.3</t>
  </si>
  <si>
    <t>1.8.8.3.4</t>
  </si>
  <si>
    <t>1.4.3.8</t>
  </si>
  <si>
    <t>1.4.3.9</t>
  </si>
  <si>
    <t>1.4.3.10</t>
  </si>
  <si>
    <t>1.4.3.11</t>
  </si>
  <si>
    <t>1.4.3.12</t>
  </si>
  <si>
    <r>
      <t xml:space="preserve">Компьютерная томография органов брюшной полости и забрюшинного пространства с внутривенным </t>
    </r>
    <r>
      <rPr>
        <u/>
        <sz val="10"/>
        <rFont val="Times New Roman"/>
        <family val="1"/>
        <charset val="204"/>
      </rPr>
      <t>болюсным</t>
    </r>
    <r>
      <rPr>
        <sz val="10"/>
        <rFont val="Times New Roman"/>
        <family val="1"/>
        <charset val="204"/>
      </rPr>
      <t xml:space="preserve"> контрастированием (со ст-тью контрастного препарата)</t>
    </r>
  </si>
  <si>
    <t>Эхоэнцефалография</t>
  </si>
  <si>
    <t>Эхокардиография (узи сердца)</t>
  </si>
  <si>
    <t>Ультразвуковое исследование желчного пузыря с определением его сократимости</t>
  </si>
  <si>
    <t>A04.14.002.001</t>
  </si>
  <si>
    <t>Ультразвуковое исследование поджелудочной железы</t>
  </si>
  <si>
    <t>Ультразвуковое исследование селезенки</t>
  </si>
  <si>
    <t>Ультразвуковое исследование мочевого пузыря с определением остаточной мочи</t>
  </si>
  <si>
    <t>Ультразвуковое исследование предстательной железы трансректальное</t>
  </si>
  <si>
    <t>А04.28.001   А04.21.001   А04.28.002.005</t>
  </si>
  <si>
    <t>Ультразвуковое исследование органов мошонки</t>
  </si>
  <si>
    <t>Ультразвуковое исследование щитовидной железы и паращитовидных желез</t>
  </si>
  <si>
    <t>Ультразвуковое исследование слюнных желез</t>
  </si>
  <si>
    <t>Ультразвуковое исследование лимфатических узлов (одна анатомическая зона)</t>
  </si>
  <si>
    <t>Ультразвуковое исследование мягких тканей (одна анатомическая зона)</t>
  </si>
  <si>
    <t>Колоноскопия</t>
  </si>
  <si>
    <t>Регистрация электрокардиограммы (ЭКГ)</t>
  </si>
  <si>
    <t>A05.10.006</t>
  </si>
  <si>
    <t>Велоэргометрия  (ВЭМ с дозированной физической нагрузкой)</t>
  </si>
  <si>
    <t>A12.10.005</t>
  </si>
  <si>
    <t>Холтеровское мониторирование сердечного ритма</t>
  </si>
  <si>
    <t>Исследование дыхательных объемов с применением лекарственных препаратов (спирография, бронходилатационный тест)</t>
  </si>
  <si>
    <t>Исследование неспровоцированных (спровоцированных) дыхательных объемов и потоков (ФВД)</t>
  </si>
  <si>
    <t>Дуплексное сканирование артерий верхних конечностей</t>
  </si>
  <si>
    <t>A04.12.005.002</t>
  </si>
  <si>
    <t>Дуплексное сканирование вен верхних конечностей</t>
  </si>
  <si>
    <t>A04.12.005.004</t>
  </si>
  <si>
    <t>Дуплексное сканирование артерий нижних конечностей</t>
  </si>
  <si>
    <t>A04.12.006.001</t>
  </si>
  <si>
    <t>Дуплексное сканирование вен нижних конечностей</t>
  </si>
  <si>
    <t>A04.12.006.002</t>
  </si>
  <si>
    <t>Дуплексное сканирование брахиоцефальных артерий с цветным допплеровским картированием кровотока (ЦДК БЦС)</t>
  </si>
  <si>
    <t>Профилактический прием (осмотр, консультация) врача-профпатолога</t>
  </si>
  <si>
    <t>Профилактический прием (осмотр, консультация) врача-офтальмолога</t>
  </si>
  <si>
    <t>Профилактический прием (осмотр, консультация) врача-аллерголога-иммунолога</t>
  </si>
  <si>
    <t>Профилактический прием (осмотр, консультация) врача-инфекциониста</t>
  </si>
  <si>
    <t>Периметрия статическая (обычная)</t>
  </si>
  <si>
    <t>2.2.1.6</t>
  </si>
  <si>
    <t>Исследование времени свертывания нестабилизированной крови или рекальцификации плазмы неактивированное (время свертывания крови)</t>
  </si>
  <si>
    <t xml:space="preserve">A26.09.001 </t>
  </si>
  <si>
    <t>А12.05.122</t>
  </si>
  <si>
    <t xml:space="preserve">Определение альбумина в моче  (МАУ) </t>
  </si>
  <si>
    <t>A09.28.003.001</t>
  </si>
  <si>
    <t xml:space="preserve">A08.20.012  A08.20.017     A08.20.017.001      </t>
  </si>
  <si>
    <t>Цитологическое исследование микропрепарата:  тканей влагалища, шейки матки, цервикального канала (профилактическое)</t>
  </si>
  <si>
    <t>A12.09.010   А12.09.012</t>
  </si>
  <si>
    <t>Микроскопическое исследование нативного и окрашенного препарата мокроты; исследование физических свойств мокроты (общий анализ мокроты)</t>
  </si>
  <si>
    <t>1.2.1.16</t>
  </si>
  <si>
    <t>1.2.1.17</t>
  </si>
  <si>
    <t>1.2.1.18</t>
  </si>
  <si>
    <t>Прием (осмотр, консультация) врача - детского уролога-андролога первичный</t>
  </si>
  <si>
    <t>1.3.1.</t>
  </si>
  <si>
    <t>1.3.1.8</t>
  </si>
  <si>
    <t xml:space="preserve">A04.21.001  А04.28.002.005 </t>
  </si>
  <si>
    <t>Биопсия аспирационная из нижних дыхательных путей</t>
  </si>
  <si>
    <t>A11.09.002.002</t>
  </si>
  <si>
    <t>Биопсия ободочной кишки эндоскопическая</t>
  </si>
  <si>
    <t>A11.18.001</t>
  </si>
  <si>
    <t>Биопсия сигмовидной кишки с помощью видеоэндоскопических технологий</t>
  </si>
  <si>
    <t>A11.19.001</t>
  </si>
  <si>
    <t>Биопсия прямой кишки с помощью видеоэндоскопических технологий</t>
  </si>
  <si>
    <t>A11.19.002</t>
  </si>
  <si>
    <t>Биопсия ануса и перианальной области</t>
  </si>
  <si>
    <t>A11.19.003</t>
  </si>
  <si>
    <t>Биопсия трахеи, бронхов при бронхоскопии</t>
  </si>
  <si>
    <t>A11.09.008</t>
  </si>
  <si>
    <t xml:space="preserve">Профилактический прием (осмотр, консультация) врача-невролога </t>
  </si>
  <si>
    <t xml:space="preserve">Профилактический прием (осмотр, консультация) врача-оториноларинголога </t>
  </si>
  <si>
    <t xml:space="preserve">Профилактический прием (осмотр, консультация) врача-офтальмолога </t>
  </si>
  <si>
    <t xml:space="preserve">Профилактический прием прием (осмотр, консультация) врача-уролога </t>
  </si>
  <si>
    <t xml:space="preserve">Профилактический прием (осмотр, консультация) врача-кардиолога </t>
  </si>
  <si>
    <t xml:space="preserve">Профилактический прием (осмотр, консультация) врача-акушера-гинеколога  </t>
  </si>
  <si>
    <t>Биопсия щипковая при эндоскопическом исследовании:</t>
  </si>
  <si>
    <t>Цитологическое исследование диагностическое</t>
  </si>
  <si>
    <t xml:space="preserve">Профилактический прием (осмотр, консультация) врача-акушера-гинеколога </t>
  </si>
  <si>
    <t>Профилактический прием (осмотр, консультация) врача - детского хирурга</t>
  </si>
  <si>
    <t>Профилактический прием (осмотр, консультация) врача-детского эндокринолога</t>
  </si>
  <si>
    <t>1.3.5.3</t>
  </si>
  <si>
    <t>Внутривенное введение лекарственных препаратов (без стоимости шприца и лекарства)</t>
  </si>
  <si>
    <t>Внутривенное введение лекарственных препаратов(без стоимости шприца и лекарства)</t>
  </si>
  <si>
    <t>Внутривенное введение лекарственных препаратов(без стоимости шприца и лекарства) на дому</t>
  </si>
  <si>
    <t>Внутривенное введение лекарственных препаратов (со стоимостью шприца, без лекарства)</t>
  </si>
  <si>
    <t>Микроскопическое исследование отделяемого женских половых органов на гонококк (Neisseria gonorrhoeae) и на трихомонады (Trichomonas vaginalis)</t>
  </si>
  <si>
    <t>A26.20.001   А26.20.017.001</t>
  </si>
  <si>
    <t>Микроскопическое исследование осадка секрета простаты</t>
  </si>
  <si>
    <t>Микроскопическое исследование осадка мочи на дрожжевые грибы</t>
  </si>
  <si>
    <t>А26.28.004</t>
  </si>
  <si>
    <t>Микроскопическое исследование соскоба с кожи на грибы (дрожжевые, плесневые, дерматомицеты)</t>
  </si>
  <si>
    <t>А26.01.015</t>
  </si>
  <si>
    <t>Микроскопическое исследование мокроты на грибы (дрожжевые и мицелиальные)</t>
  </si>
  <si>
    <t>А26.09.021</t>
  </si>
  <si>
    <t>Микроскопическое исследование бронхоальвеолярной лаважной жидкости на грибы (дрожжевые и мицелиальные)</t>
  </si>
  <si>
    <t>А26.09.027</t>
  </si>
  <si>
    <t>Микроскопическое исследование влагалищного отделяемого на дрожжевые грибы</t>
  </si>
  <si>
    <t>А26.20.015</t>
  </si>
  <si>
    <t>Микроскопическое исследование отделяемого из уретры на дрожжевые грибы</t>
  </si>
  <si>
    <t>A26.21.011</t>
  </si>
  <si>
    <t>Микроскопическое исследование отделяемого из ушей на грибы (дрожжевые и мицелиальные)</t>
  </si>
  <si>
    <t>A26.25.002</t>
  </si>
  <si>
    <t>1.7.5.4</t>
  </si>
  <si>
    <t>1.7.5.5</t>
  </si>
  <si>
    <t>1.7.5.6</t>
  </si>
  <si>
    <t>1.7.5.7</t>
  </si>
  <si>
    <t>1.7.5.8</t>
  </si>
  <si>
    <t>1.7.5.9</t>
  </si>
  <si>
    <r>
      <t>Ультразвуковое исследование предстательной железы</t>
    </r>
    <r>
      <rPr>
        <sz val="9"/>
        <rFont val="Times New Roman Cyr"/>
        <charset val="204"/>
      </rPr>
      <t xml:space="preserve"> + мочевой пузырь</t>
    </r>
  </si>
  <si>
    <t>Компьютерная томография почек и верхних мочевыводящих путей с внутривенным болюсным контрастированием   (со ст-тью контрастного препарата)</t>
  </si>
  <si>
    <t>Компьютерная томография органов грудной полости с внутривенным болюсным контрастированием  (со ст-тью контрастного препарата)</t>
  </si>
  <si>
    <t>Прием (осмотр, консультация) врача - детского уролога-андролога повторный</t>
  </si>
  <si>
    <t>1.5.5.2</t>
  </si>
  <si>
    <t>1.5.5.3</t>
  </si>
  <si>
    <t>1.5.5.4</t>
  </si>
  <si>
    <t>1.5.5.5</t>
  </si>
  <si>
    <t>1.5.5.6</t>
  </si>
  <si>
    <t>1.5.5.7</t>
  </si>
  <si>
    <t>1.5.5.8</t>
  </si>
  <si>
    <t>1.5.5.9</t>
  </si>
  <si>
    <t>1.5.5.10</t>
  </si>
  <si>
    <t>1.5.7.1.1</t>
  </si>
  <si>
    <t>1.5.7.1.2</t>
  </si>
  <si>
    <t>1.5.7.2.1</t>
  </si>
  <si>
    <t>1.5.7.2.2</t>
  </si>
  <si>
    <t>1.5.7.3.1</t>
  </si>
  <si>
    <t>1.5.7.3.2</t>
  </si>
  <si>
    <t>1.5.7.4</t>
  </si>
  <si>
    <t>1.5.7.4.1</t>
  </si>
  <si>
    <t>1.5.7.4.2</t>
  </si>
  <si>
    <t>1.5.7.5</t>
  </si>
  <si>
    <t>1.5.7.5.1</t>
  </si>
  <si>
    <t>1.5.7.5.2</t>
  </si>
  <si>
    <t>1.5.7.6</t>
  </si>
  <si>
    <t>1.5.7.6.1</t>
  </si>
  <si>
    <t>1.5.9.2</t>
  </si>
  <si>
    <t>1.5.9.3</t>
  </si>
  <si>
    <t>1.5.9.4</t>
  </si>
  <si>
    <t>1.5.9.5</t>
  </si>
  <si>
    <t>1.5.9.6</t>
  </si>
  <si>
    <t>1.5.9.7</t>
  </si>
  <si>
    <t>1.5.2.4.1</t>
  </si>
  <si>
    <t>1.5.2.4.2</t>
  </si>
  <si>
    <t>1.5.2.4.3</t>
  </si>
  <si>
    <t>1.5.2.4.4</t>
  </si>
  <si>
    <t>1.5.2.4.5</t>
  </si>
  <si>
    <t>1.5.2.5.6</t>
  </si>
  <si>
    <t>1.5.2.5.7</t>
  </si>
  <si>
    <t>1.5.2.5.8</t>
  </si>
  <si>
    <t>1.5.2.6.9</t>
  </si>
  <si>
    <t>1.5.2.6.10</t>
  </si>
  <si>
    <t>1.5.2.6.11</t>
  </si>
  <si>
    <t>1.5.2.6.12</t>
  </si>
  <si>
    <t>3.4.2.1.1</t>
  </si>
  <si>
    <t>3.4.2.1.2</t>
  </si>
  <si>
    <t>3.4.2.2.1</t>
  </si>
  <si>
    <t>3.4.2.2.2</t>
  </si>
  <si>
    <t>3.4.2.3.1</t>
  </si>
  <si>
    <t>3.4.2.3.2</t>
  </si>
  <si>
    <t>3.10.1.11.1</t>
  </si>
  <si>
    <t>3.10.1.11.2</t>
  </si>
  <si>
    <t>3.10.1.12.1</t>
  </si>
  <si>
    <t>3.10.1.12.2</t>
  </si>
  <si>
    <t>3.10.1.12.3</t>
  </si>
  <si>
    <t>3.10.1.13.3</t>
  </si>
  <si>
    <t>3.6.1.14.1</t>
  </si>
  <si>
    <t>3.6.1.14.2</t>
  </si>
  <si>
    <t>3.6.1.14.3</t>
  </si>
  <si>
    <t>3.6.3.1</t>
  </si>
  <si>
    <t>Чрезкожная нефролитолапаксия (средняя длительность 10 койко-дней)</t>
  </si>
  <si>
    <t>3.9.1.18</t>
  </si>
  <si>
    <t>Промывание лакун и миндалин</t>
  </si>
  <si>
    <t>3.13.3.2</t>
  </si>
  <si>
    <t>1.6.5.6</t>
  </si>
  <si>
    <t>1.6.5.7</t>
  </si>
  <si>
    <t xml:space="preserve">5 сеансов </t>
  </si>
  <si>
    <t>3.6.1.13.1</t>
  </si>
  <si>
    <t>3.6.1.13.2</t>
  </si>
  <si>
    <t>3.6.1.13.3</t>
  </si>
  <si>
    <t>Лечение + 4 уровнь</t>
  </si>
  <si>
    <t>Лечение + 1 уровнь</t>
  </si>
  <si>
    <t>Лечение - общая палата</t>
  </si>
  <si>
    <t>Взятие мазка на ПЦР для исследования на РНК коронавирус COVID—2019</t>
  </si>
  <si>
    <t>Вакцинация</t>
  </si>
  <si>
    <t xml:space="preserve">Внутримышечное, подкожное введение вакцины (со стоимостью шприца, без вакцины ) </t>
  </si>
  <si>
    <t xml:space="preserve">Вакцинация (осмотр врача и введение вакцины с применением одноразового шприца) без стоимости вакцины                                                   </t>
  </si>
  <si>
    <t>В01.047.001   В04.014.004</t>
  </si>
  <si>
    <t>А11.01.002  А11.02.002</t>
  </si>
  <si>
    <t>ОТДЕЛЕНИЕ ПАЛЛИАТИВНОЙ МЕДИЦИНСКОЙ ПОМОЩИ ВЗРОСЛЫМ</t>
  </si>
  <si>
    <t>Биопсия желудка</t>
  </si>
  <si>
    <t>1.6.5.8</t>
  </si>
  <si>
    <t>A11.16.002</t>
  </si>
  <si>
    <t>Подкожное и внутримышечное введение лекарственных препаратов (со стоимостью шприца, без лекарства)</t>
  </si>
  <si>
    <t>Подкожное и внутримышечное введение лекарственных препаратов (без стоимости шприца и лекарства)</t>
  </si>
  <si>
    <t>Подкожное и внутримышечное введение лекарственных препаратов (без стоимости шприца и лекарства) на дому</t>
  </si>
  <si>
    <t>Подкожное и внутримышечное введение лекарственных препарат (без стоимости шприца и лекарства)</t>
  </si>
  <si>
    <t>Ультразвуковое исследование молочных желез + региональные лимфоузлы</t>
  </si>
  <si>
    <t>4.</t>
  </si>
  <si>
    <t>Выдача результата флюорографии</t>
  </si>
  <si>
    <t>3.11.5</t>
  </si>
  <si>
    <t>Услуги логопеда</t>
  </si>
  <si>
    <t>3.11.5.1</t>
  </si>
  <si>
    <t>Индивидуальная работа логопеда с больными, имеющими проблемы с  речевыми расстройствами (афазия, дизартрия, дисфагия)</t>
  </si>
  <si>
    <t>1 занятие</t>
  </si>
  <si>
    <t xml:space="preserve">Код услуги по Приказу Минздрава №804 от 13.10.2017г. </t>
  </si>
  <si>
    <t>1.1.4</t>
  </si>
  <si>
    <t>1.1.4.1</t>
  </si>
  <si>
    <t>1.1.4.2</t>
  </si>
  <si>
    <t>1.1.4.3</t>
  </si>
  <si>
    <t>1.1.4.4</t>
  </si>
  <si>
    <t>1.1.4.5</t>
  </si>
  <si>
    <t>1.1.4.6</t>
  </si>
  <si>
    <t>1.1.4.7</t>
  </si>
  <si>
    <t>1.1.4.8</t>
  </si>
  <si>
    <t>1.1.4.9</t>
  </si>
  <si>
    <t>1.1.4.10</t>
  </si>
  <si>
    <t>1.1.4.11</t>
  </si>
  <si>
    <t>1.1.4.12</t>
  </si>
  <si>
    <t>1.1.4.13</t>
  </si>
  <si>
    <t>1.3.1.9</t>
  </si>
  <si>
    <t>1.3.1.10</t>
  </si>
  <si>
    <t>В01.004.003.03</t>
  </si>
  <si>
    <t>В 01.057.005.03</t>
  </si>
  <si>
    <t>В01.023.003.03</t>
  </si>
  <si>
    <t>А11.01.002   А11.02.002</t>
  </si>
  <si>
    <t>Исследование уровня миоглобина в крови (количественный)</t>
  </si>
  <si>
    <t>1.7.7.2</t>
  </si>
  <si>
    <t>Цитологическое исследование микропрепарата:  тканей влагалища, шейки матки, цервикального канала (с окраской азур-эозиновым красителем)</t>
  </si>
  <si>
    <t>A08.20.012  A08.20.017     A08.20.017.002</t>
  </si>
  <si>
    <t>1.7.7.3</t>
  </si>
  <si>
    <t>Цитологическое исследование микропрепарата:  тканей влагалища, шейки матки, цервикального канала (с окраской по Папаниколау)</t>
  </si>
  <si>
    <t>2.1.1.42</t>
  </si>
  <si>
    <t>3.11.1.1.1</t>
  </si>
  <si>
    <t>3.11.1.1.2</t>
  </si>
  <si>
    <t>3.11.1.1.3</t>
  </si>
  <si>
    <t>3.11.1.2.1</t>
  </si>
  <si>
    <t>3.11.1.2.2</t>
  </si>
  <si>
    <t>3.11.1.2.3</t>
  </si>
  <si>
    <t>3.11.1.3.1</t>
  </si>
  <si>
    <t>3.11.1.3.2</t>
  </si>
  <si>
    <t>3.11.1.3.3</t>
  </si>
  <si>
    <t>Ультразвуковое исследование органов малого таза</t>
  </si>
  <si>
    <t xml:space="preserve">Рентгенография копчикового отдела позвоночника в двух проекциях </t>
  </si>
  <si>
    <t xml:space="preserve">Рентгенография шейного отдела позвоночника в двух проекциях </t>
  </si>
  <si>
    <t>Электроэнцефалография (ЭЭГ)</t>
  </si>
  <si>
    <t>Вакуум-аспирация эндометрия (Пайпель биопсия)</t>
  </si>
  <si>
    <t>Обеспечение условий пребывания лица, ухаживающего за госпитализированным ребенком (с постельным бельем и без питания)</t>
  </si>
  <si>
    <t>3.9.1.19</t>
  </si>
  <si>
    <t xml:space="preserve">Ультразвуковое исследование печени </t>
  </si>
  <si>
    <t xml:space="preserve">Ультразвуковое исследование почек и надпочечников </t>
  </si>
  <si>
    <t>УЗИ скрининг (брюшная полость, почки+надпочечники+мочевой пузырь, узи т/бедр. суставов)</t>
  </si>
  <si>
    <t>2.1.1.43</t>
  </si>
  <si>
    <t>УЗИ оpганов новоpожденного и детям до 1 года :</t>
  </si>
  <si>
    <t>Органов грудной клетки:</t>
  </si>
  <si>
    <t>Органов брюшной полости (органов пищеварения):</t>
  </si>
  <si>
    <t>Костно-суставной системы:</t>
  </si>
  <si>
    <t>1.2.3</t>
  </si>
  <si>
    <t>1.2.3.1</t>
  </si>
  <si>
    <t>1.2.3.2</t>
  </si>
  <si>
    <t>1.2.3.3</t>
  </si>
  <si>
    <t>Урологии:</t>
  </si>
  <si>
    <t>Молочных желез:</t>
  </si>
  <si>
    <t>Прием (осмотр, консультация) заведующего отделением</t>
  </si>
  <si>
    <t>3.4.2.3.3</t>
  </si>
  <si>
    <t>Прием (осмотр, консультация) врача-кардиолога</t>
  </si>
  <si>
    <t>Прием (осмотр, консультация) заведующим отделением</t>
  </si>
  <si>
    <t xml:space="preserve">Прием (осмотр, консультация) врача-хирурга </t>
  </si>
  <si>
    <t xml:space="preserve">Прием (осмотр, консультация) врача-акушера-гинеколога </t>
  </si>
  <si>
    <t>А16.28.051.</t>
  </si>
  <si>
    <t>Удаление мочеточникового стента (5к/д)</t>
  </si>
  <si>
    <t>3.16.4.1.3</t>
  </si>
  <si>
    <t>Маммографическое исследование обеих молочных желез в одной проекции</t>
  </si>
  <si>
    <t>Определение основных групп по системе AB0 (Определение группы крови) + Определение антигена D системы Резус (резус-фактор)</t>
  </si>
  <si>
    <t>Лазерная деструкция небных миндалин; лазерная деструкция носовых раковин</t>
  </si>
  <si>
    <t>Аллергический ринит, вызванный пыльцой растений (7 к/дн); Хронический фарингит (7 к/дн)</t>
  </si>
  <si>
    <t>Вазомоторный ринит (7 к/дн); Полип полости носа (7 к/дн)</t>
  </si>
  <si>
    <t>Сочетанная анестезия  (СМА+ТВА с применением дормикума)</t>
  </si>
  <si>
    <t>Сочетанная анестезия  (СМА+ТВА с применением пропофола)</t>
  </si>
  <si>
    <t>Сочетанная анестезия  (ЭП+ТВА с применением дормикума)</t>
  </si>
  <si>
    <t>Сочетанная анестезия  (ЭП+ТВА с применением пропофола)</t>
  </si>
  <si>
    <t>Тонометрия бесконтактная</t>
  </si>
  <si>
    <t xml:space="preserve">Общий (клинический) анализ крови </t>
  </si>
  <si>
    <t>Ультразвуковое исследование матки и придатков (комплексное)</t>
  </si>
  <si>
    <t>Выскабливание цервикального канала полипэктомия</t>
  </si>
  <si>
    <t>3.13.1.4.3</t>
  </si>
  <si>
    <t>3.13.1.4.4</t>
  </si>
  <si>
    <t>3.13.1.4.5</t>
  </si>
  <si>
    <t>3.13.1.4.6</t>
  </si>
  <si>
    <t>Спинномозговая</t>
  </si>
  <si>
    <t>Эпидуральная</t>
  </si>
  <si>
    <t>А04.23.001.001</t>
  </si>
  <si>
    <t>Нейросонография (узи головного мозга)</t>
  </si>
  <si>
    <t>1.4.1.1.1</t>
  </si>
  <si>
    <t>1.4.1.1.2</t>
  </si>
  <si>
    <t>1.4.1.1.3</t>
  </si>
  <si>
    <t>1.4.1.1.4</t>
  </si>
  <si>
    <t>1.4.1.1.5</t>
  </si>
  <si>
    <t>1.4.1.2.1</t>
  </si>
  <si>
    <t>1.4.1.2.2</t>
  </si>
  <si>
    <t>1.4.1.2.3</t>
  </si>
  <si>
    <t>1.4.1.2.4</t>
  </si>
  <si>
    <t>1.4.1.3.1</t>
  </si>
  <si>
    <t>1.4.1.3.2</t>
  </si>
  <si>
    <t>1.4.1.3.3</t>
  </si>
  <si>
    <t>1.4.1.3.4</t>
  </si>
  <si>
    <t>1.4.1.3.5</t>
  </si>
  <si>
    <t>1.4.1.3.6</t>
  </si>
  <si>
    <t>1.4.1.3.7</t>
  </si>
  <si>
    <t>1.4.1.3.8</t>
  </si>
  <si>
    <t>1.4.1.3.9</t>
  </si>
  <si>
    <t>1.4.1.3.10</t>
  </si>
  <si>
    <t>1.4.1.3.11</t>
  </si>
  <si>
    <t>1.4.1.3.12</t>
  </si>
  <si>
    <t>1.4.1.3.13</t>
  </si>
  <si>
    <t>1.4.1.3.14</t>
  </si>
  <si>
    <t>А06.03.016</t>
  </si>
  <si>
    <t>1.4.1.4.1</t>
  </si>
  <si>
    <t>1.4.1.4.2</t>
  </si>
  <si>
    <t>1.4.1.4.3</t>
  </si>
  <si>
    <r>
      <t xml:space="preserve">Компьютерная томография головного мозга с внутривенным </t>
    </r>
    <r>
      <rPr>
        <u/>
        <sz val="10"/>
        <rFont val="Times New Roman"/>
        <family val="1"/>
        <charset val="204"/>
      </rPr>
      <t>контрастированием</t>
    </r>
    <r>
      <rPr>
        <sz val="10"/>
        <rFont val="Times New Roman"/>
        <family val="1"/>
        <charset val="204"/>
      </rPr>
      <t xml:space="preserve"> (со ст-тью контрастного препарата)</t>
    </r>
  </si>
  <si>
    <t>1.5.7.6.2</t>
  </si>
  <si>
    <t>1.5.7.6.3</t>
  </si>
  <si>
    <t>1.5.7.6.4</t>
  </si>
  <si>
    <t>1.5.7.6.5</t>
  </si>
  <si>
    <t xml:space="preserve">Ультразвуковое исследование плевральной полости (с одной стороны) </t>
  </si>
  <si>
    <t>А11.01.002</t>
  </si>
  <si>
    <t>1.8.4.6</t>
  </si>
  <si>
    <t>1.1.1.45</t>
  </si>
  <si>
    <t>1.1.1.46</t>
  </si>
  <si>
    <t>А04.30.010</t>
  </si>
  <si>
    <t xml:space="preserve">Прием (осмотр, консультация) врача-уролога </t>
  </si>
  <si>
    <t>Прием (осмотр, консультация) врача-оториноларинголога</t>
  </si>
  <si>
    <t>Прием (осмотр, консультация) врача травмотолога-ортопеда</t>
  </si>
  <si>
    <t>Прием (осмотр, консультация) врача-невролога</t>
  </si>
  <si>
    <t>Прием (осмотр, консультация) врача-эндокринолога</t>
  </si>
  <si>
    <t>Прием (осмотр, консультация)  анестезилога-реаниматолога</t>
  </si>
  <si>
    <t>Прием (осмотр, консультация)  заведующего отделением</t>
  </si>
  <si>
    <t>В01.003.001</t>
  </si>
  <si>
    <t xml:space="preserve">Цена (руб.) </t>
  </si>
  <si>
    <t>А08.01.002</t>
  </si>
  <si>
    <t>действует с 01 сентября 2022 года</t>
  </si>
  <si>
    <t xml:space="preserve"> платных медицинских услуг по добровольному медицинскому страхованию, оказываемых</t>
  </si>
  <si>
    <t xml:space="preserve">"______" __________________ 2022 г.   </t>
  </si>
  <si>
    <t>Остеохондроз позвоночника. Спондилопатии. Невропатии. Симптоматическая  помощь при новообразованиях нервной системы (14 к/дн) - Лечение - общая палата</t>
  </si>
  <si>
    <t>Остеохондроз позвоночника. Спондилопатии. Невропатии. Симптоматическая  помощь при новообразованиях нервной системы (14 к/дн) - Лечение + 1 уровнь</t>
  </si>
  <si>
    <t>Остеохондроз позвоночника. Спондилопатии. Невропатии. Симптоматическая  помощь при новообразованиях нервной системы (14 к/дн) - Лечение + 4 уровнь</t>
  </si>
  <si>
    <t>Реабилитации после перенесенных неврологических  заболеваний и черепно-мозговой трамы. Аноксическое поражение головного мозга. Цереброваскулярные болезни.  Симптоматическая  помощь при новообразованиях нервной системы (12 к/дн) - Лечение - общая палата</t>
  </si>
  <si>
    <t>Реабилитации после перенесенных неврологических  заболеваний и черепно-мозговой трамы. Аноксическое поражение головного мозга. Цереброваскулярные болезни.  Симптоматическая  помощь при новообразованиях нервной системы (12 к/дн) - Лечение + 1 уровнь</t>
  </si>
  <si>
    <t>Реабилитации после перенесенных неврологических  заболеваний и черепно-мозговой трамы. Аноксическое поражение головного мозга. Цереброваскулярные болезни.  Симптоматическая  помощь при новообразованиях нервной системы (12 к/дн) - Лечение + 4 уровнь</t>
  </si>
  <si>
    <t>Полинейропатия конечностей (10 к/дн) - Лечение - общая палата</t>
  </si>
  <si>
    <t>Полинейропатия конечностей (10 к/дн) - Лечение + 1 уровнь</t>
  </si>
  <si>
    <t>Полинейропатия конечностей (10 к/дн) - Лечение + 4 уровнь</t>
  </si>
  <si>
    <t>Изображение плода в двумерном В-режиме, фотофиксация.  (сагитальный срез головы (профиль плода), сагитальный срез в области живота и области половых органов)</t>
  </si>
  <si>
    <t>3.16.2.4</t>
  </si>
  <si>
    <t xml:space="preserve">Комплексное исследование органов брюшной полости (печень, желчный пузырь, поджелудочная железа, селезенка, свободная жидкость, забрюшинные лимфоузлы)  </t>
  </si>
  <si>
    <t>Ультразвуковое исследование органов брюшной полости (краткий протокол, без указания размеров органов,  для выявления очаговой паталогии)</t>
  </si>
  <si>
    <t>1.5.2.9.1</t>
  </si>
  <si>
    <t>1.5.2.9.2</t>
  </si>
  <si>
    <t>1.5.2.9.3</t>
  </si>
  <si>
    <t>1.5.2.9.4</t>
  </si>
</sst>
</file>

<file path=xl/styles.xml><?xml version="1.0" encoding="utf-8"?>
<styleSheet xmlns="http://schemas.openxmlformats.org/spreadsheetml/2006/main">
  <numFmts count="2">
    <numFmt numFmtId="164" formatCode="_-* #,##0.00_р_._-;\-* #,##0.00_р_._-;_-* &quot;-&quot;??_р_._-;_-@_-"/>
    <numFmt numFmtId="165" formatCode="d/m"/>
  </numFmts>
  <fonts count="70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color indexed="10"/>
      <name val="Times New Roman"/>
      <family val="1"/>
      <charset val="204"/>
    </font>
    <font>
      <sz val="11"/>
      <color indexed="10"/>
      <name val="Times New Roman"/>
      <family val="1"/>
      <charset val="204"/>
    </font>
    <font>
      <b/>
      <u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9.5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name val="Times New Roman Cyr"/>
      <family val="1"/>
      <charset val="204"/>
    </font>
    <font>
      <b/>
      <u/>
      <sz val="10"/>
      <name val="Times New Roman Cyr"/>
      <charset val="204"/>
    </font>
    <font>
      <sz val="10"/>
      <name val="Times New Roman Cyr"/>
      <family val="1"/>
      <charset val="204"/>
    </font>
    <font>
      <b/>
      <u/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u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b/>
      <sz val="14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9"/>
      <name val="Times New Roman"/>
      <family val="1"/>
      <charset val="204"/>
    </font>
    <font>
      <b/>
      <i/>
      <sz val="11"/>
      <color theme="1"/>
      <name val="Calibri"/>
      <family val="2"/>
      <charset val="204"/>
      <scheme val="minor"/>
    </font>
    <font>
      <b/>
      <sz val="7"/>
      <name val="Times New Roman"/>
      <family val="1"/>
      <charset val="204"/>
    </font>
    <font>
      <b/>
      <u/>
      <sz val="10"/>
      <color rgb="FFFF0000"/>
      <name val="Times New Roman"/>
      <family val="1"/>
      <charset val="204"/>
    </font>
    <font>
      <sz val="14"/>
      <color indexed="10"/>
      <name val="Times New Roman"/>
      <family val="1"/>
      <charset val="204"/>
    </font>
    <font>
      <b/>
      <u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b/>
      <sz val="9.5"/>
      <name val="Times New Roman Cyr"/>
      <family val="1"/>
      <charset val="204"/>
    </font>
    <font>
      <b/>
      <u/>
      <sz val="9.5"/>
      <name val="Times New Roman Cyr"/>
      <charset val="204"/>
    </font>
    <font>
      <sz val="9.5"/>
      <name val="Times New Roman Cyr"/>
      <family val="1"/>
      <charset val="204"/>
    </font>
    <font>
      <sz val="9.5"/>
      <color rgb="FF000000"/>
      <name val="Times New Roman"/>
      <family val="1"/>
      <charset val="204"/>
    </font>
    <font>
      <b/>
      <sz val="9"/>
      <name val="Times New Roman Cyr"/>
      <family val="1"/>
      <charset val="204"/>
    </font>
    <font>
      <b/>
      <u/>
      <sz val="9"/>
      <name val="Times New Roman Cyr"/>
      <charset val="204"/>
    </font>
    <font>
      <sz val="9"/>
      <name val="Times New Roman Cyr"/>
      <family val="1"/>
      <charset val="204"/>
    </font>
    <font>
      <sz val="9"/>
      <color rgb="FF000000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7"/>
      <color rgb="FFFF0000"/>
      <name val="Times New Roman"/>
      <family val="1"/>
      <charset val="204"/>
    </font>
    <font>
      <sz val="9.5"/>
      <name val="Times New Roman Cyr"/>
      <charset val="204"/>
    </font>
    <font>
      <sz val="7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name val="Peterburg"/>
      <charset val="204"/>
    </font>
    <font>
      <u/>
      <sz val="10"/>
      <color indexed="12"/>
      <name val="Arial"/>
      <family val="2"/>
      <charset val="204"/>
    </font>
    <font>
      <sz val="11"/>
      <color indexed="8"/>
      <name val="Calibri"/>
      <family val="2"/>
    </font>
    <font>
      <sz val="11"/>
      <color indexed="8"/>
      <name val="Calibri"/>
      <family val="2"/>
      <charset val="204"/>
    </font>
    <font>
      <sz val="12"/>
      <color indexed="8"/>
      <name val="Arial"/>
      <family val="2"/>
      <charset val="204"/>
    </font>
    <font>
      <sz val="10"/>
      <name val="Arial Cyr"/>
    </font>
    <font>
      <sz val="9"/>
      <name val="Times New Roman"/>
      <family val="1"/>
      <charset val="204"/>
    </font>
    <font>
      <u/>
      <sz val="10"/>
      <name val="Times New Roman"/>
      <family val="1"/>
      <charset val="204"/>
    </font>
    <font>
      <sz val="10"/>
      <name val="Times New Roman Cyr"/>
      <charset val="204"/>
    </font>
    <font>
      <sz val="9"/>
      <name val="Times New Roman Cyr"/>
      <charset val="204"/>
    </font>
    <font>
      <sz val="11"/>
      <color theme="1"/>
      <name val="Times New Roman"/>
      <family val="1"/>
      <charset val="204"/>
    </font>
    <font>
      <b/>
      <sz val="9.5"/>
      <name val="Times New Roman Cyr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6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29" fillId="0" borderId="0" applyNumberFormat="0" applyFill="0" applyBorder="0" applyAlignment="0" applyProtection="0">
      <alignment vertical="top"/>
      <protection locked="0"/>
    </xf>
    <xf numFmtId="9" fontId="27" fillId="0" borderId="0" applyFont="0" applyFill="0" applyBorder="0" applyAlignment="0" applyProtection="0"/>
    <xf numFmtId="0" fontId="1" fillId="0" borderId="0"/>
    <xf numFmtId="0" fontId="27" fillId="0" borderId="0"/>
    <xf numFmtId="0" fontId="1" fillId="0" borderId="0"/>
    <xf numFmtId="0" fontId="56" fillId="0" borderId="0" applyFill="0"/>
    <xf numFmtId="0" fontId="57" fillId="0" borderId="0" applyNumberFormat="0" applyFill="0" applyBorder="0" applyAlignment="0" applyProtection="0">
      <alignment vertical="top"/>
      <protection locked="0"/>
    </xf>
    <xf numFmtId="0" fontId="57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5" fillId="0" borderId="0"/>
    <xf numFmtId="0" fontId="55" fillId="0" borderId="0"/>
    <xf numFmtId="0" fontId="55" fillId="0" borderId="0"/>
    <xf numFmtId="0" fontId="58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5" fillId="0" borderId="0"/>
    <xf numFmtId="0" fontId="60" fillId="0" borderId="0"/>
    <xf numFmtId="0" fontId="60" fillId="0" borderId="0"/>
    <xf numFmtId="0" fontId="1" fillId="0" borderId="0"/>
    <xf numFmtId="0" fontId="60" fillId="0" borderId="0"/>
    <xf numFmtId="0" fontId="61" fillId="0" borderId="0"/>
    <xf numFmtId="0" fontId="27" fillId="0" borderId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61" fillId="0" borderId="0" applyFont="0" applyFill="0" applyBorder="0" applyAlignment="0" applyProtection="0"/>
    <xf numFmtId="0" fontId="56" fillId="0" borderId="0" applyFill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0" fillId="0" borderId="0" applyFont="0" applyFill="0" applyBorder="0" applyAlignment="0" applyProtection="0"/>
    <xf numFmtId="0" fontId="5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55" fillId="0" borderId="0" applyFont="0" applyFill="0" applyBorder="0" applyAlignment="0" applyProtection="0"/>
    <xf numFmtId="0" fontId="1" fillId="0" borderId="0"/>
  </cellStyleXfs>
  <cellXfs count="673">
    <xf numFmtId="0" fontId="0" fillId="0" borderId="0" xfId="0"/>
    <xf numFmtId="0" fontId="2" fillId="0" borderId="0" xfId="1" applyNumberFormat="1" applyFont="1" applyFill="1" applyAlignment="1">
      <alignment vertical="center"/>
    </xf>
    <xf numFmtId="4" fontId="2" fillId="0" borderId="0" xfId="1" applyNumberFormat="1" applyFont="1" applyFill="1" applyAlignment="1">
      <alignment vertical="center"/>
    </xf>
    <xf numFmtId="0" fontId="2" fillId="0" borderId="0" xfId="1" applyFont="1" applyFill="1" applyAlignment="1">
      <alignment horizontal="center" vertical="center"/>
    </xf>
    <xf numFmtId="0" fontId="2" fillId="0" borderId="0" xfId="1" applyNumberFormat="1" applyFont="1" applyFill="1" applyAlignment="1">
      <alignment horizontal="center" vertical="center"/>
    </xf>
    <xf numFmtId="0" fontId="2" fillId="0" borderId="0" xfId="1" applyFont="1" applyFill="1" applyBorder="1" applyAlignment="1">
      <alignment vertical="center"/>
    </xf>
    <xf numFmtId="0" fontId="8" fillId="0" borderId="5" xfId="1" applyFont="1" applyFill="1" applyBorder="1" applyAlignment="1">
      <alignment horizontal="center" vertical="center" wrapText="1"/>
    </xf>
    <xf numFmtId="0" fontId="8" fillId="0" borderId="5" xfId="1" applyNumberFormat="1" applyFont="1" applyFill="1" applyBorder="1" applyAlignment="1">
      <alignment horizontal="center" vertical="center" wrapText="1"/>
    </xf>
    <xf numFmtId="49" fontId="5" fillId="0" borderId="2" xfId="1" applyNumberFormat="1" applyFont="1" applyFill="1" applyBorder="1" applyAlignment="1">
      <alignment horizontal="center" vertical="center" wrapText="1"/>
    </xf>
    <xf numFmtId="49" fontId="9" fillId="0" borderId="3" xfId="1" applyNumberFormat="1" applyFont="1" applyFill="1" applyBorder="1" applyAlignment="1">
      <alignment horizontal="center" vertical="center" wrapText="1"/>
    </xf>
    <xf numFmtId="0" fontId="5" fillId="0" borderId="3" xfId="1" applyNumberFormat="1" applyFont="1" applyFill="1" applyBorder="1" applyAlignment="1">
      <alignment vertical="center" wrapText="1"/>
    </xf>
    <xf numFmtId="0" fontId="10" fillId="0" borderId="4" xfId="1" applyFont="1" applyFill="1" applyBorder="1" applyAlignment="1">
      <alignment vertical="center" wrapText="1"/>
    </xf>
    <xf numFmtId="0" fontId="11" fillId="0" borderId="3" xfId="1" applyNumberFormat="1" applyFont="1" applyFill="1" applyBorder="1" applyAlignment="1">
      <alignment vertical="center" wrapText="1"/>
    </xf>
    <xf numFmtId="0" fontId="12" fillId="0" borderId="4" xfId="1" applyFont="1" applyFill="1" applyBorder="1" applyAlignment="1">
      <alignment vertical="center" wrapText="1"/>
    </xf>
    <xf numFmtId="0" fontId="3" fillId="0" borderId="5" xfId="1" applyFont="1" applyFill="1" applyBorder="1" applyAlignment="1">
      <alignment horizontal="left" vertical="center" wrapText="1"/>
    </xf>
    <xf numFmtId="0" fontId="3" fillId="0" borderId="5" xfId="1" applyFont="1" applyFill="1" applyBorder="1" applyAlignment="1">
      <alignment horizontal="center" vertical="center"/>
    </xf>
    <xf numFmtId="0" fontId="3" fillId="0" borderId="5" xfId="1" applyNumberFormat="1" applyFont="1" applyFill="1" applyBorder="1" applyAlignment="1">
      <alignment horizontal="center" vertical="center"/>
    </xf>
    <xf numFmtId="0" fontId="12" fillId="0" borderId="5" xfId="1" applyFont="1" applyFill="1" applyBorder="1" applyAlignment="1">
      <alignment vertical="center"/>
    </xf>
    <xf numFmtId="0" fontId="3" fillId="0" borderId="5" xfId="1" applyFont="1" applyFill="1" applyBorder="1" applyAlignment="1">
      <alignment vertical="center"/>
    </xf>
    <xf numFmtId="0" fontId="3" fillId="0" borderId="6" xfId="1" applyFont="1" applyFill="1" applyBorder="1" applyAlignment="1">
      <alignment horizontal="left" vertical="center" wrapText="1"/>
    </xf>
    <xf numFmtId="165" fontId="3" fillId="0" borderId="5" xfId="1" applyNumberFormat="1" applyFont="1" applyFill="1" applyBorder="1" applyAlignment="1">
      <alignment vertical="center" wrapText="1"/>
    </xf>
    <xf numFmtId="0" fontId="3" fillId="0" borderId="4" xfId="1" applyFont="1" applyFill="1" applyBorder="1" applyAlignment="1">
      <alignment vertical="center"/>
    </xf>
    <xf numFmtId="0" fontId="11" fillId="0" borderId="3" xfId="1" applyNumberFormat="1" applyFont="1" applyFill="1" applyBorder="1" applyAlignment="1">
      <alignment vertical="center"/>
    </xf>
    <xf numFmtId="0" fontId="3" fillId="0" borderId="5" xfId="1" applyFont="1" applyFill="1" applyBorder="1" applyAlignment="1">
      <alignment vertical="center" wrapText="1"/>
    </xf>
    <xf numFmtId="49" fontId="3" fillId="0" borderId="5" xfId="1" applyNumberFormat="1" applyFont="1" applyFill="1" applyBorder="1" applyAlignment="1">
      <alignment horizontal="center" vertical="center"/>
    </xf>
    <xf numFmtId="165" fontId="11" fillId="0" borderId="3" xfId="1" applyNumberFormat="1" applyFont="1" applyFill="1" applyBorder="1" applyAlignment="1">
      <alignment vertical="center" wrapText="1"/>
    </xf>
    <xf numFmtId="3" fontId="3" fillId="0" borderId="5" xfId="1" applyNumberFormat="1" applyFont="1" applyFill="1" applyBorder="1" applyAlignment="1">
      <alignment horizontal="center" vertical="center"/>
    </xf>
    <xf numFmtId="0" fontId="3" fillId="0" borderId="2" xfId="1" applyFont="1" applyFill="1" applyBorder="1" applyAlignment="1">
      <alignment vertical="center" wrapText="1"/>
    </xf>
    <xf numFmtId="1" fontId="3" fillId="0" borderId="5" xfId="1" applyNumberFormat="1" applyFont="1" applyFill="1" applyBorder="1" applyAlignment="1">
      <alignment horizontal="center" vertical="center"/>
    </xf>
    <xf numFmtId="0" fontId="13" fillId="0" borderId="5" xfId="1" applyFont="1" applyFill="1" applyBorder="1" applyAlignment="1">
      <alignment horizontal="left" vertical="center" wrapText="1"/>
    </xf>
    <xf numFmtId="0" fontId="5" fillId="0" borderId="4" xfId="1" applyNumberFormat="1" applyFont="1" applyFill="1" applyBorder="1" applyAlignment="1">
      <alignment vertical="center" wrapText="1"/>
    </xf>
    <xf numFmtId="0" fontId="3" fillId="0" borderId="6" xfId="1" applyFont="1" applyFill="1" applyBorder="1" applyAlignment="1">
      <alignment vertical="center" wrapText="1"/>
    </xf>
    <xf numFmtId="0" fontId="3" fillId="0" borderId="0" xfId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 wrapText="1"/>
    </xf>
    <xf numFmtId="0" fontId="3" fillId="0" borderId="9" xfId="1" applyFont="1" applyFill="1" applyBorder="1" applyAlignment="1">
      <alignment vertical="center" wrapText="1"/>
    </xf>
    <xf numFmtId="0" fontId="3" fillId="0" borderId="10" xfId="1" applyFont="1" applyFill="1" applyBorder="1" applyAlignment="1">
      <alignment horizontal="center" vertical="center" wrapText="1"/>
    </xf>
    <xf numFmtId="3" fontId="3" fillId="0" borderId="6" xfId="1" applyNumberFormat="1" applyFont="1" applyFill="1" applyBorder="1" applyAlignment="1">
      <alignment horizontal="center" vertical="center"/>
    </xf>
    <xf numFmtId="0" fontId="3" fillId="0" borderId="3" xfId="1" applyFont="1" applyFill="1" applyBorder="1" applyAlignment="1">
      <alignment horizontal="center" vertical="center"/>
    </xf>
    <xf numFmtId="49" fontId="11" fillId="0" borderId="3" xfId="1" applyNumberFormat="1" applyFont="1" applyFill="1" applyBorder="1" applyAlignment="1">
      <alignment vertical="center"/>
    </xf>
    <xf numFmtId="49" fontId="8" fillId="0" borderId="3" xfId="1" applyNumberFormat="1" applyFont="1" applyFill="1" applyBorder="1" applyAlignment="1">
      <alignment vertical="center"/>
    </xf>
    <xf numFmtId="49" fontId="5" fillId="0" borderId="3" xfId="1" applyNumberFormat="1" applyFont="1" applyFill="1" applyBorder="1" applyAlignment="1">
      <alignment vertical="center"/>
    </xf>
    <xf numFmtId="0" fontId="14" fillId="0" borderId="4" xfId="1" applyFont="1" applyFill="1" applyBorder="1" applyAlignment="1">
      <alignment vertical="center"/>
    </xf>
    <xf numFmtId="0" fontId="3" fillId="0" borderId="5" xfId="1" applyFont="1" applyFill="1" applyBorder="1" applyAlignment="1">
      <alignment horizontal="center" vertical="center" wrapText="1"/>
    </xf>
    <xf numFmtId="0" fontId="3" fillId="0" borderId="11" xfId="1" applyFont="1" applyFill="1" applyBorder="1" applyAlignment="1">
      <alignment vertical="center" wrapText="1"/>
    </xf>
    <xf numFmtId="49" fontId="3" fillId="0" borderId="11" xfId="1" applyNumberFormat="1" applyFont="1" applyFill="1" applyBorder="1" applyAlignment="1">
      <alignment horizontal="center" vertical="center"/>
    </xf>
    <xf numFmtId="0" fontId="3" fillId="0" borderId="8" xfId="1" applyNumberFormat="1" applyFont="1" applyFill="1" applyBorder="1" applyAlignment="1">
      <alignment horizontal="center" vertical="center"/>
    </xf>
    <xf numFmtId="0" fontId="3" fillId="0" borderId="5" xfId="1" applyNumberFormat="1" applyFont="1" applyFill="1" applyBorder="1" applyAlignment="1">
      <alignment horizontal="center" vertical="center" wrapText="1"/>
    </xf>
    <xf numFmtId="0" fontId="18" fillId="0" borderId="3" xfId="1" applyNumberFormat="1" applyFont="1" applyFill="1" applyBorder="1" applyAlignment="1">
      <alignment vertical="center" wrapText="1"/>
    </xf>
    <xf numFmtId="0" fontId="19" fillId="0" borderId="5" xfId="1" applyFont="1" applyFill="1" applyBorder="1" applyAlignment="1">
      <alignment horizontal="left" vertical="center" wrapText="1"/>
    </xf>
    <xf numFmtId="0" fontId="19" fillId="0" borderId="2" xfId="1" applyNumberFormat="1" applyFont="1" applyFill="1" applyBorder="1" applyAlignment="1">
      <alignment horizontal="center" vertical="center"/>
    </xf>
    <xf numFmtId="3" fontId="19" fillId="0" borderId="2" xfId="1" applyNumberFormat="1" applyFont="1" applyFill="1" applyBorder="1" applyAlignment="1">
      <alignment horizontal="center" vertical="center"/>
    </xf>
    <xf numFmtId="0" fontId="19" fillId="0" borderId="2" xfId="1" applyFont="1" applyFill="1" applyBorder="1" applyAlignment="1">
      <alignment horizontal="left" vertical="center" wrapText="1"/>
    </xf>
    <xf numFmtId="49" fontId="5" fillId="0" borderId="1" xfId="1" applyNumberFormat="1" applyFont="1" applyFill="1" applyBorder="1" applyAlignment="1">
      <alignment horizontal="center" vertical="center"/>
    </xf>
    <xf numFmtId="0" fontId="5" fillId="0" borderId="3" xfId="1" applyNumberFormat="1" applyFont="1" applyFill="1" applyBorder="1" applyAlignment="1">
      <alignment vertical="center"/>
    </xf>
    <xf numFmtId="0" fontId="14" fillId="0" borderId="8" xfId="1" applyFont="1" applyFill="1" applyBorder="1" applyAlignment="1">
      <alignment vertical="center"/>
    </xf>
    <xf numFmtId="49" fontId="3" fillId="0" borderId="6" xfId="1" applyNumberFormat="1" applyFont="1" applyFill="1" applyBorder="1" applyAlignment="1">
      <alignment horizontal="center" vertical="center"/>
    </xf>
    <xf numFmtId="0" fontId="3" fillId="0" borderId="6" xfId="1" applyFont="1" applyFill="1" applyBorder="1" applyAlignment="1">
      <alignment vertical="center"/>
    </xf>
    <xf numFmtId="0" fontId="3" fillId="0" borderId="5" xfId="1" applyFont="1" applyFill="1" applyBorder="1"/>
    <xf numFmtId="0" fontId="3" fillId="0" borderId="5" xfId="1" applyFont="1" applyFill="1" applyBorder="1" applyAlignment="1">
      <alignment wrapText="1"/>
    </xf>
    <xf numFmtId="0" fontId="3" fillId="0" borderId="11" xfId="1" applyFont="1" applyFill="1" applyBorder="1" applyAlignment="1">
      <alignment horizontal="left" vertical="center" wrapText="1"/>
    </xf>
    <xf numFmtId="0" fontId="3" fillId="0" borderId="11" xfId="1" applyNumberFormat="1" applyFont="1" applyFill="1" applyBorder="1" applyAlignment="1">
      <alignment horizontal="center" vertical="center"/>
    </xf>
    <xf numFmtId="0" fontId="3" fillId="0" borderId="6" xfId="1" applyFont="1" applyFill="1" applyBorder="1"/>
    <xf numFmtId="0" fontId="11" fillId="0" borderId="3" xfId="1" applyFont="1" applyFill="1" applyBorder="1" applyAlignment="1">
      <alignment vertical="center" wrapText="1"/>
    </xf>
    <xf numFmtId="49" fontId="5" fillId="0" borderId="10" xfId="1" applyNumberFormat="1" applyFont="1" applyFill="1" applyBorder="1" applyAlignment="1">
      <alignment horizontal="center" vertical="center"/>
    </xf>
    <xf numFmtId="0" fontId="3" fillId="0" borderId="10" xfId="1" applyFont="1" applyFill="1" applyBorder="1" applyAlignment="1">
      <alignment vertical="center" wrapText="1"/>
    </xf>
    <xf numFmtId="0" fontId="3" fillId="0" borderId="11" xfId="1" applyFont="1" applyFill="1" applyBorder="1" applyAlignment="1">
      <alignment horizontal="center" vertical="center"/>
    </xf>
    <xf numFmtId="3" fontId="3" fillId="0" borderId="11" xfId="1" applyNumberFormat="1" applyFont="1" applyFill="1" applyBorder="1" applyAlignment="1">
      <alignment horizontal="center" vertical="center"/>
    </xf>
    <xf numFmtId="3" fontId="3" fillId="0" borderId="5" xfId="1" applyNumberFormat="1" applyFont="1" applyFill="1" applyBorder="1" applyAlignment="1">
      <alignment horizontal="center" vertical="center" wrapText="1"/>
    </xf>
    <xf numFmtId="49" fontId="8" fillId="0" borderId="4" xfId="1" applyNumberFormat="1" applyFont="1" applyFill="1" applyBorder="1" applyAlignment="1">
      <alignment vertical="center"/>
    </xf>
    <xf numFmtId="0" fontId="8" fillId="0" borderId="3" xfId="1" applyNumberFormat="1" applyFont="1" applyFill="1" applyBorder="1" applyAlignment="1">
      <alignment vertical="center" wrapText="1"/>
    </xf>
    <xf numFmtId="0" fontId="20" fillId="0" borderId="3" xfId="1" applyNumberFormat="1" applyFont="1" applyFill="1" applyBorder="1" applyAlignment="1">
      <alignment vertical="center" wrapText="1"/>
    </xf>
    <xf numFmtId="0" fontId="13" fillId="0" borderId="5" xfId="1" applyFont="1" applyFill="1" applyBorder="1" applyAlignment="1">
      <alignment horizontal="center" vertical="center"/>
    </xf>
    <xf numFmtId="49" fontId="5" fillId="0" borderId="10" xfId="1" applyNumberFormat="1" applyFont="1" applyFill="1" applyBorder="1" applyAlignment="1">
      <alignment vertical="center"/>
    </xf>
    <xf numFmtId="0" fontId="5" fillId="0" borderId="10" xfId="1" applyNumberFormat="1" applyFont="1" applyFill="1" applyBorder="1" applyAlignment="1">
      <alignment vertical="center" wrapText="1"/>
    </xf>
    <xf numFmtId="0" fontId="14" fillId="0" borderId="13" xfId="1" applyFont="1" applyFill="1" applyBorder="1" applyAlignment="1">
      <alignment vertical="center"/>
    </xf>
    <xf numFmtId="49" fontId="5" fillId="0" borderId="1" xfId="1" applyNumberFormat="1" applyFont="1" applyFill="1" applyBorder="1" applyAlignment="1">
      <alignment vertical="center"/>
    </xf>
    <xf numFmtId="0" fontId="5" fillId="0" borderId="1" xfId="1" applyNumberFormat="1" applyFont="1" applyFill="1" applyBorder="1" applyAlignment="1">
      <alignment vertical="center" wrapText="1"/>
    </xf>
    <xf numFmtId="0" fontId="3" fillId="0" borderId="4" xfId="1" applyFont="1" applyFill="1" applyBorder="1" applyAlignment="1">
      <alignment horizontal="left" vertical="center" wrapText="1"/>
    </xf>
    <xf numFmtId="3" fontId="3" fillId="0" borderId="5" xfId="2" applyNumberFormat="1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center" vertical="center"/>
    </xf>
    <xf numFmtId="1" fontId="3" fillId="0" borderId="5" xfId="0" applyNumberFormat="1" applyFont="1" applyFill="1" applyBorder="1" applyAlignment="1">
      <alignment horizontal="center" vertical="center"/>
    </xf>
    <xf numFmtId="1" fontId="3" fillId="0" borderId="4" xfId="1" applyNumberFormat="1" applyFont="1" applyFill="1" applyBorder="1" applyAlignment="1">
      <alignment horizontal="center" vertical="center"/>
    </xf>
    <xf numFmtId="0" fontId="20" fillId="0" borderId="3" xfId="1" applyNumberFormat="1" applyFont="1" applyFill="1" applyBorder="1" applyAlignment="1">
      <alignment vertical="center"/>
    </xf>
    <xf numFmtId="0" fontId="13" fillId="0" borderId="10" xfId="1" applyFont="1" applyFill="1" applyBorder="1" applyAlignment="1">
      <alignment horizontal="left" vertical="center" wrapText="1"/>
    </xf>
    <xf numFmtId="0" fontId="13" fillId="0" borderId="4" xfId="1" applyFont="1" applyFill="1" applyBorder="1" applyAlignment="1">
      <alignment horizontal="left" vertical="center" wrapText="1"/>
    </xf>
    <xf numFmtId="0" fontId="5" fillId="0" borderId="1" xfId="1" applyNumberFormat="1" applyFont="1" applyFill="1" applyBorder="1" applyAlignment="1">
      <alignment horizontal="center" vertical="center" wrapText="1"/>
    </xf>
    <xf numFmtId="0" fontId="3" fillId="0" borderId="4" xfId="1" applyFont="1" applyFill="1" applyBorder="1" applyAlignment="1">
      <alignment vertical="center" wrapText="1"/>
    </xf>
    <xf numFmtId="0" fontId="3" fillId="0" borderId="3" xfId="1" applyFont="1" applyFill="1" applyBorder="1" applyAlignment="1">
      <alignment vertical="center" wrapText="1"/>
    </xf>
    <xf numFmtId="0" fontId="21" fillId="0" borderId="3" xfId="1" applyNumberFormat="1" applyFont="1" applyFill="1" applyBorder="1" applyAlignment="1">
      <alignment vertical="center" wrapText="1"/>
    </xf>
    <xf numFmtId="3" fontId="13" fillId="0" borderId="5" xfId="1" applyNumberFormat="1" applyFont="1" applyFill="1" applyBorder="1" applyAlignment="1">
      <alignment horizontal="center" vertical="center"/>
    </xf>
    <xf numFmtId="3" fontId="13" fillId="0" borderId="3" xfId="1" applyNumberFormat="1" applyFont="1" applyFill="1" applyBorder="1" applyAlignment="1">
      <alignment horizontal="center" vertical="center"/>
    </xf>
    <xf numFmtId="0" fontId="22" fillId="0" borderId="3" xfId="1" applyFont="1" applyFill="1" applyBorder="1" applyAlignment="1">
      <alignment vertical="center" wrapText="1"/>
    </xf>
    <xf numFmtId="49" fontId="3" fillId="0" borderId="5" xfId="1" applyNumberFormat="1" applyFont="1" applyFill="1" applyBorder="1" applyAlignment="1">
      <alignment vertical="center"/>
    </xf>
    <xf numFmtId="49" fontId="3" fillId="0" borderId="5" xfId="1" applyNumberFormat="1" applyFont="1" applyFill="1" applyBorder="1" applyAlignment="1">
      <alignment horizontal="left" vertical="center" wrapText="1" shrinkToFit="1"/>
    </xf>
    <xf numFmtId="49" fontId="3" fillId="0" borderId="5" xfId="1" applyNumberFormat="1" applyFont="1" applyFill="1" applyBorder="1" applyAlignment="1">
      <alignment horizontal="left" vertical="center" wrapText="1"/>
    </xf>
    <xf numFmtId="0" fontId="13" fillId="0" borderId="5" xfId="1" applyNumberFormat="1" applyFont="1" applyFill="1" applyBorder="1" applyAlignment="1">
      <alignment horizontal="left" vertical="justify"/>
    </xf>
    <xf numFmtId="0" fontId="13" fillId="0" borderId="2" xfId="0" applyNumberFormat="1" applyFont="1" applyFill="1" applyBorder="1" applyAlignment="1">
      <alignment horizontal="left" vertical="justify"/>
    </xf>
    <xf numFmtId="3" fontId="13" fillId="0" borderId="3" xfId="0" applyNumberFormat="1" applyFont="1" applyFill="1" applyBorder="1" applyAlignment="1">
      <alignment horizontal="center" vertical="center"/>
    </xf>
    <xf numFmtId="0" fontId="3" fillId="0" borderId="5" xfId="1" applyNumberFormat="1" applyFont="1" applyFill="1" applyBorder="1" applyAlignment="1">
      <alignment horizontal="left" vertical="center" wrapText="1"/>
    </xf>
    <xf numFmtId="0" fontId="3" fillId="0" borderId="8" xfId="1" applyFont="1" applyFill="1" applyBorder="1" applyAlignment="1">
      <alignment vertical="center"/>
    </xf>
    <xf numFmtId="0" fontId="22" fillId="0" borderId="3" xfId="1" applyNumberFormat="1" applyFont="1" applyFill="1" applyBorder="1" applyAlignment="1">
      <alignment vertical="center" wrapText="1"/>
    </xf>
    <xf numFmtId="0" fontId="23" fillId="0" borderId="5" xfId="1" applyFont="1" applyFill="1" applyBorder="1" applyAlignment="1">
      <alignment vertical="center"/>
    </xf>
    <xf numFmtId="49" fontId="8" fillId="0" borderId="0" xfId="1" applyNumberFormat="1" applyFont="1" applyFill="1" applyBorder="1" applyAlignment="1">
      <alignment horizontal="center" vertical="center"/>
    </xf>
    <xf numFmtId="0" fontId="3" fillId="0" borderId="0" xfId="1" applyFont="1" applyFill="1" applyBorder="1" applyAlignment="1">
      <alignment horizontal="left" vertical="center" wrapText="1"/>
    </xf>
    <xf numFmtId="0" fontId="3" fillId="0" borderId="0" xfId="1" applyFont="1" applyFill="1" applyBorder="1" applyAlignment="1">
      <alignment horizontal="center" vertical="center"/>
    </xf>
    <xf numFmtId="0" fontId="3" fillId="0" borderId="0" xfId="1" applyNumberFormat="1" applyFont="1" applyFill="1" applyBorder="1" applyAlignment="1">
      <alignment horizontal="center" vertical="center"/>
    </xf>
    <xf numFmtId="1" fontId="3" fillId="0" borderId="0" xfId="1" applyNumberFormat="1" applyFont="1" applyFill="1" applyBorder="1" applyAlignment="1">
      <alignment horizontal="center" vertical="center"/>
    </xf>
    <xf numFmtId="0" fontId="21" fillId="0" borderId="3" xfId="1" applyNumberFormat="1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3" fillId="0" borderId="5" xfId="0" applyFont="1" applyBorder="1"/>
    <xf numFmtId="0" fontId="3" fillId="0" borderId="5" xfId="0" applyFont="1" applyBorder="1" applyAlignment="1">
      <alignment wrapText="1"/>
    </xf>
    <xf numFmtId="0" fontId="26" fillId="0" borderId="5" xfId="0" applyFont="1" applyBorder="1" applyAlignment="1">
      <alignment horizontal="center" vertical="center"/>
    </xf>
    <xf numFmtId="0" fontId="26" fillId="0" borderId="5" xfId="0" applyFont="1" applyBorder="1" applyAlignment="1">
      <alignment horizontal="left" vertical="center" wrapText="1"/>
    </xf>
    <xf numFmtId="3" fontId="26" fillId="0" borderId="5" xfId="0" applyNumberFormat="1" applyFont="1" applyBorder="1" applyAlignment="1">
      <alignment horizontal="center" vertical="center"/>
    </xf>
    <xf numFmtId="0" fontId="25" fillId="0" borderId="4" xfId="0" applyFont="1" applyBorder="1" applyAlignment="1">
      <alignment vertical="center" wrapText="1"/>
    </xf>
    <xf numFmtId="0" fontId="24" fillId="0" borderId="4" xfId="0" applyFont="1" applyBorder="1" applyAlignment="1">
      <alignment vertical="center" wrapText="1"/>
    </xf>
    <xf numFmtId="49" fontId="5" fillId="0" borderId="0" xfId="1" applyNumberFormat="1" applyFont="1" applyFill="1" applyBorder="1" applyAlignment="1">
      <alignment vertical="center"/>
    </xf>
    <xf numFmtId="0" fontId="5" fillId="0" borderId="0" xfId="1" applyNumberFormat="1" applyFont="1" applyFill="1" applyBorder="1" applyAlignment="1">
      <alignment vertical="center" wrapText="1"/>
    </xf>
    <xf numFmtId="0" fontId="14" fillId="0" borderId="15" xfId="1" applyFont="1" applyFill="1" applyBorder="1" applyAlignment="1">
      <alignment vertical="center"/>
    </xf>
    <xf numFmtId="0" fontId="3" fillId="0" borderId="15" xfId="1" applyFont="1" applyFill="1" applyBorder="1" applyAlignment="1">
      <alignment vertical="center"/>
    </xf>
    <xf numFmtId="49" fontId="5" fillId="0" borderId="0" xfId="1" applyNumberFormat="1" applyFont="1" applyFill="1" applyBorder="1" applyAlignment="1">
      <alignment horizontal="center" vertical="center"/>
    </xf>
    <xf numFmtId="49" fontId="24" fillId="0" borderId="3" xfId="0" applyNumberFormat="1" applyFont="1" applyBorder="1" applyAlignment="1">
      <alignment vertical="center"/>
    </xf>
    <xf numFmtId="49" fontId="3" fillId="0" borderId="5" xfId="3" applyNumberFormat="1" applyFont="1" applyFill="1" applyBorder="1" applyAlignment="1">
      <alignment horizontal="center" vertical="center"/>
    </xf>
    <xf numFmtId="0" fontId="3" fillId="0" borderId="5" xfId="3" applyFont="1" applyFill="1" applyBorder="1" applyAlignment="1">
      <alignment horizontal="left" vertical="center" wrapText="1"/>
    </xf>
    <xf numFmtId="3" fontId="3" fillId="0" borderId="5" xfId="3" applyNumberFormat="1" applyFont="1" applyFill="1" applyBorder="1" applyAlignment="1">
      <alignment horizontal="center" vertical="center"/>
    </xf>
    <xf numFmtId="165" fontId="3" fillId="0" borderId="3" xfId="1" applyNumberFormat="1" applyFont="1" applyFill="1" applyBorder="1" applyAlignment="1">
      <alignment vertical="center" wrapText="1"/>
    </xf>
    <xf numFmtId="0" fontId="11" fillId="0" borderId="1" xfId="1" applyNumberFormat="1" applyFont="1" applyFill="1" applyBorder="1" applyAlignment="1">
      <alignment vertical="center" wrapText="1"/>
    </xf>
    <xf numFmtId="0" fontId="11" fillId="0" borderId="10" xfId="1" applyNumberFormat="1" applyFont="1" applyFill="1" applyBorder="1" applyAlignment="1">
      <alignment vertical="center" wrapText="1"/>
    </xf>
    <xf numFmtId="0" fontId="3" fillId="0" borderId="13" xfId="1" applyFont="1" applyFill="1" applyBorder="1" applyAlignment="1">
      <alignment vertical="center"/>
    </xf>
    <xf numFmtId="0" fontId="3" fillId="0" borderId="4" xfId="1" applyFont="1" applyFill="1" applyBorder="1" applyAlignment="1">
      <alignment horizontal="center" vertical="center"/>
    </xf>
    <xf numFmtId="0" fontId="26" fillId="0" borderId="2" xfId="0" applyFont="1" applyBorder="1" applyAlignment="1">
      <alignment vertical="center"/>
    </xf>
    <xf numFmtId="0" fontId="26" fillId="0" borderId="2" xfId="0" applyFont="1" applyBorder="1" applyAlignment="1">
      <alignment vertical="center" wrapText="1"/>
    </xf>
    <xf numFmtId="0" fontId="19" fillId="0" borderId="3" xfId="1" applyFont="1" applyFill="1" applyBorder="1" applyAlignment="1">
      <alignment horizontal="left" vertical="center" wrapText="1"/>
    </xf>
    <xf numFmtId="0" fontId="28" fillId="0" borderId="5" xfId="0" applyFont="1" applyBorder="1" applyAlignment="1">
      <alignment horizontal="center" vertical="center"/>
    </xf>
    <xf numFmtId="0" fontId="7" fillId="0" borderId="5" xfId="1" applyNumberFormat="1" applyFont="1" applyFill="1" applyBorder="1" applyAlignment="1">
      <alignment horizontal="center" vertical="center"/>
    </xf>
    <xf numFmtId="0" fontId="3" fillId="0" borderId="1" xfId="1" applyFont="1" applyFill="1" applyBorder="1" applyAlignment="1">
      <alignment horizontal="left" vertical="center" wrapText="1"/>
    </xf>
    <xf numFmtId="49" fontId="8" fillId="0" borderId="3" xfId="3" applyNumberFormat="1" applyFont="1" applyFill="1" applyBorder="1" applyAlignment="1">
      <alignment vertical="center" wrapText="1"/>
    </xf>
    <xf numFmtId="0" fontId="13" fillId="0" borderId="5" xfId="3" applyFont="1" applyFill="1" applyBorder="1" applyAlignment="1">
      <alignment horizontal="left" vertical="center" wrapText="1"/>
    </xf>
    <xf numFmtId="0" fontId="13" fillId="0" borderId="5" xfId="3" applyFont="1" applyFill="1" applyBorder="1" applyAlignment="1">
      <alignment horizontal="center" vertical="center"/>
    </xf>
    <xf numFmtId="49" fontId="8" fillId="0" borderId="3" xfId="3" applyNumberFormat="1" applyFont="1" applyFill="1" applyBorder="1" applyAlignment="1">
      <alignment vertical="center"/>
    </xf>
    <xf numFmtId="0" fontId="26" fillId="0" borderId="5" xfId="0" applyFont="1" applyBorder="1" applyAlignment="1">
      <alignment horizontal="center" vertical="center" wrapText="1"/>
    </xf>
    <xf numFmtId="3" fontId="26" fillId="0" borderId="5" xfId="0" applyNumberFormat="1" applyFont="1" applyBorder="1" applyAlignment="1">
      <alignment horizontal="center" vertical="center" wrapText="1"/>
    </xf>
    <xf numFmtId="0" fontId="3" fillId="0" borderId="3" xfId="1" applyFont="1" applyFill="1" applyBorder="1" applyAlignment="1">
      <alignment horizontal="left" vertical="center" wrapText="1"/>
    </xf>
    <xf numFmtId="49" fontId="6" fillId="0" borderId="1" xfId="1" applyNumberFormat="1" applyFont="1" applyFill="1" applyBorder="1" applyAlignment="1">
      <alignment horizontal="center" vertical="center"/>
    </xf>
    <xf numFmtId="0" fontId="20" fillId="0" borderId="3" xfId="3" applyNumberFormat="1" applyFont="1" applyFill="1" applyBorder="1" applyAlignment="1">
      <alignment vertical="center"/>
    </xf>
    <xf numFmtId="3" fontId="19" fillId="0" borderId="3" xfId="3" applyNumberFormat="1" applyFont="1" applyFill="1" applyBorder="1" applyAlignment="1">
      <alignment horizontal="center" vertical="center"/>
    </xf>
    <xf numFmtId="0" fontId="13" fillId="0" borderId="3" xfId="3" applyFont="1" applyFill="1" applyBorder="1" applyAlignment="1">
      <alignment horizontal="left" vertical="center" wrapText="1"/>
    </xf>
    <xf numFmtId="49" fontId="19" fillId="0" borderId="5" xfId="3" applyNumberFormat="1" applyFont="1" applyFill="1" applyBorder="1" applyAlignment="1">
      <alignment horizontal="center" vertical="center"/>
    </xf>
    <xf numFmtId="0" fontId="13" fillId="0" borderId="10" xfId="3" applyFont="1" applyFill="1" applyBorder="1" applyAlignment="1">
      <alignment horizontal="left" vertical="center" wrapText="1"/>
    </xf>
    <xf numFmtId="0" fontId="13" fillId="0" borderId="4" xfId="3" applyFont="1" applyFill="1" applyBorder="1" applyAlignment="1">
      <alignment horizontal="left" vertical="center" wrapText="1"/>
    </xf>
    <xf numFmtId="0" fontId="3" fillId="0" borderId="3" xfId="3" applyFont="1" applyFill="1" applyBorder="1" applyAlignment="1">
      <alignment horizontal="left" vertical="center" wrapText="1"/>
    </xf>
    <xf numFmtId="0" fontId="3" fillId="0" borderId="2" xfId="3" applyNumberFormat="1" applyFont="1" applyFill="1" applyBorder="1" applyAlignment="1">
      <alignment horizontal="center" vertical="center"/>
    </xf>
    <xf numFmtId="1" fontId="3" fillId="0" borderId="5" xfId="3" applyNumberFormat="1" applyFont="1" applyFill="1" applyBorder="1" applyAlignment="1">
      <alignment horizontal="center" vertical="center"/>
    </xf>
    <xf numFmtId="4" fontId="2" fillId="0" borderId="0" xfId="1" applyNumberFormat="1" applyFont="1" applyFill="1" applyAlignment="1">
      <alignment horizontal="center" vertical="center"/>
    </xf>
    <xf numFmtId="0" fontId="2" fillId="0" borderId="0" xfId="1" applyFont="1" applyFill="1" applyBorder="1" applyAlignment="1">
      <alignment horizontal="center" vertical="center"/>
    </xf>
    <xf numFmtId="49" fontId="30" fillId="0" borderId="2" xfId="1" applyNumberFormat="1" applyFont="1" applyFill="1" applyBorder="1" applyAlignment="1">
      <alignment horizontal="center" vertical="center"/>
    </xf>
    <xf numFmtId="0" fontId="31" fillId="0" borderId="0" xfId="0" applyFont="1"/>
    <xf numFmtId="0" fontId="3" fillId="0" borderId="3" xfId="1" applyNumberFormat="1" applyFont="1" applyFill="1" applyBorder="1" applyAlignment="1">
      <alignment horizontal="left" vertical="center"/>
    </xf>
    <xf numFmtId="0" fontId="3" fillId="0" borderId="3" xfId="1" applyNumberFormat="1" applyFont="1" applyFill="1" applyBorder="1" applyAlignment="1">
      <alignment horizontal="center" vertical="center"/>
    </xf>
    <xf numFmtId="9" fontId="3" fillId="0" borderId="4" xfId="5" applyFont="1" applyFill="1" applyBorder="1" applyAlignment="1">
      <alignment horizontal="center" vertical="center"/>
    </xf>
    <xf numFmtId="9" fontId="3" fillId="0" borderId="5" xfId="5" applyFont="1" applyFill="1" applyBorder="1" applyAlignment="1">
      <alignment horizontal="center" vertical="center"/>
    </xf>
    <xf numFmtId="1" fontId="3" fillId="0" borderId="2" xfId="1" applyNumberFormat="1" applyFont="1" applyFill="1" applyBorder="1" applyAlignment="1">
      <alignment vertical="center"/>
    </xf>
    <xf numFmtId="1" fontId="3" fillId="0" borderId="3" xfId="1" applyNumberFormat="1" applyFont="1" applyFill="1" applyBorder="1" applyAlignment="1">
      <alignment vertical="center"/>
    </xf>
    <xf numFmtId="1" fontId="3" fillId="0" borderId="4" xfId="1" applyNumberFormat="1" applyFont="1" applyFill="1" applyBorder="1" applyAlignment="1">
      <alignment vertical="center"/>
    </xf>
    <xf numFmtId="0" fontId="3" fillId="0" borderId="2" xfId="1" applyFont="1" applyFill="1" applyBorder="1" applyAlignment="1">
      <alignment vertical="center"/>
    </xf>
    <xf numFmtId="0" fontId="3" fillId="0" borderId="3" xfId="1" applyFont="1" applyFill="1" applyBorder="1" applyAlignment="1">
      <alignment vertical="center"/>
    </xf>
    <xf numFmtId="0" fontId="14" fillId="0" borderId="2" xfId="1" applyFont="1" applyFill="1" applyBorder="1" applyAlignment="1">
      <alignment vertical="center"/>
    </xf>
    <xf numFmtId="0" fontId="14" fillId="0" borderId="3" xfId="1" applyFont="1" applyFill="1" applyBorder="1" applyAlignment="1">
      <alignment vertical="center"/>
    </xf>
    <xf numFmtId="0" fontId="32" fillId="0" borderId="5" xfId="1" applyFont="1" applyFill="1" applyBorder="1" applyAlignment="1">
      <alignment horizontal="center" vertical="center" wrapText="1"/>
    </xf>
    <xf numFmtId="9" fontId="24" fillId="0" borderId="16" xfId="0" applyNumberFormat="1" applyFont="1" applyBorder="1" applyAlignment="1">
      <alignment horizontal="center" vertical="center"/>
    </xf>
    <xf numFmtId="0" fontId="33" fillId="0" borderId="0" xfId="0" applyFont="1"/>
    <xf numFmtId="1" fontId="3" fillId="0" borderId="3" xfId="1" applyNumberFormat="1" applyFont="1" applyFill="1" applyBorder="1" applyAlignment="1">
      <alignment horizontal="center" vertical="center"/>
    </xf>
    <xf numFmtId="0" fontId="19" fillId="0" borderId="5" xfId="3" applyNumberFormat="1" applyFont="1" applyFill="1" applyBorder="1" applyAlignment="1">
      <alignment horizontal="center" vertical="center"/>
    </xf>
    <xf numFmtId="3" fontId="19" fillId="0" borderId="4" xfId="3" applyNumberFormat="1" applyFont="1" applyFill="1" applyBorder="1" applyAlignment="1">
      <alignment horizontal="center" vertical="center"/>
    </xf>
    <xf numFmtId="3" fontId="19" fillId="0" borderId="5" xfId="3" applyNumberFormat="1" applyFont="1" applyFill="1" applyBorder="1" applyAlignment="1">
      <alignment horizontal="center" vertical="center"/>
    </xf>
    <xf numFmtId="3" fontId="19" fillId="0" borderId="3" xfId="1" applyNumberFormat="1" applyFont="1" applyFill="1" applyBorder="1" applyAlignment="1">
      <alignment horizontal="center" vertical="center"/>
    </xf>
    <xf numFmtId="3" fontId="19" fillId="0" borderId="5" xfId="1" applyNumberFormat="1" applyFont="1" applyFill="1" applyBorder="1" applyAlignment="1">
      <alignment horizontal="center" vertical="center"/>
    </xf>
    <xf numFmtId="3" fontId="28" fillId="0" borderId="5" xfId="0" applyNumberFormat="1" applyFont="1" applyBorder="1" applyAlignment="1">
      <alignment horizontal="center" vertical="center"/>
    </xf>
    <xf numFmtId="1" fontId="3" fillId="0" borderId="2" xfId="1" applyNumberFormat="1" applyFont="1" applyFill="1" applyBorder="1" applyAlignment="1">
      <alignment horizontal="center" vertical="center"/>
    </xf>
    <xf numFmtId="1" fontId="3" fillId="0" borderId="6" xfId="1" applyNumberFormat="1" applyFont="1" applyFill="1" applyBorder="1" applyAlignment="1">
      <alignment horizontal="center" vertical="center"/>
    </xf>
    <xf numFmtId="9" fontId="26" fillId="0" borderId="5" xfId="5" applyFont="1" applyBorder="1" applyAlignment="1">
      <alignment horizontal="center" vertical="center"/>
    </xf>
    <xf numFmtId="1" fontId="3" fillId="0" borderId="11" xfId="1" applyNumberFormat="1" applyFont="1" applyFill="1" applyBorder="1" applyAlignment="1">
      <alignment horizontal="center" vertical="center"/>
    </xf>
    <xf numFmtId="1" fontId="26" fillId="0" borderId="5" xfId="0" applyNumberFormat="1" applyFont="1" applyBorder="1" applyAlignment="1">
      <alignment horizontal="center" vertical="center"/>
    </xf>
    <xf numFmtId="3" fontId="26" fillId="0" borderId="2" xfId="0" applyNumberFormat="1" applyFont="1" applyBorder="1" applyAlignment="1">
      <alignment horizontal="center" vertical="center"/>
    </xf>
    <xf numFmtId="0" fontId="0" fillId="0" borderId="2" xfId="0" applyBorder="1" applyAlignment="1"/>
    <xf numFmtId="0" fontId="0" fillId="0" borderId="3" xfId="0" applyBorder="1" applyAlignment="1"/>
    <xf numFmtId="0" fontId="0" fillId="0" borderId="4" xfId="0" applyBorder="1" applyAlignment="1"/>
    <xf numFmtId="3" fontId="26" fillId="0" borderId="2" xfId="0" applyNumberFormat="1" applyFont="1" applyBorder="1" applyAlignment="1">
      <alignment vertical="center"/>
    </xf>
    <xf numFmtId="3" fontId="26" fillId="0" borderId="3" xfId="0" applyNumberFormat="1" applyFont="1" applyBorder="1" applyAlignment="1">
      <alignment vertical="center"/>
    </xf>
    <xf numFmtId="3" fontId="26" fillId="0" borderId="4" xfId="0" applyNumberFormat="1" applyFont="1" applyBorder="1" applyAlignment="1">
      <alignment vertical="center"/>
    </xf>
    <xf numFmtId="0" fontId="11" fillId="0" borderId="10" xfId="1" applyNumberFormat="1" applyFont="1" applyFill="1" applyBorder="1" applyAlignment="1">
      <alignment horizontal="center" vertical="center" wrapText="1"/>
    </xf>
    <xf numFmtId="0" fontId="3" fillId="0" borderId="5" xfId="3" applyNumberFormat="1" applyFont="1" applyFill="1" applyBorder="1" applyAlignment="1">
      <alignment horizontal="center" vertical="center"/>
    </xf>
    <xf numFmtId="3" fontId="3" fillId="0" borderId="2" xfId="1" applyNumberFormat="1" applyFont="1" applyFill="1" applyBorder="1" applyAlignment="1">
      <alignment vertical="center"/>
    </xf>
    <xf numFmtId="0" fontId="3" fillId="0" borderId="10" xfId="1" applyNumberFormat="1" applyFont="1" applyFill="1" applyBorder="1" applyAlignment="1">
      <alignment horizontal="center" vertical="center"/>
    </xf>
    <xf numFmtId="3" fontId="3" fillId="0" borderId="3" xfId="1" applyNumberFormat="1" applyFont="1" applyFill="1" applyBorder="1" applyAlignment="1">
      <alignment vertical="center"/>
    </xf>
    <xf numFmtId="3" fontId="3" fillId="0" borderId="4" xfId="1" applyNumberFormat="1" applyFont="1" applyFill="1" applyBorder="1" applyAlignment="1">
      <alignment vertical="center"/>
    </xf>
    <xf numFmtId="1" fontId="3" fillId="0" borderId="5" xfId="1" applyNumberFormat="1" applyFont="1" applyFill="1" applyBorder="1" applyAlignment="1">
      <alignment horizontal="center" vertical="center" wrapText="1"/>
    </xf>
    <xf numFmtId="0" fontId="3" fillId="0" borderId="5" xfId="3" applyFont="1" applyFill="1" applyBorder="1" applyAlignment="1">
      <alignment vertical="center" wrapText="1"/>
    </xf>
    <xf numFmtId="0" fontId="3" fillId="0" borderId="6" xfId="3" applyFont="1" applyFill="1" applyBorder="1" applyAlignment="1">
      <alignment vertical="center" wrapText="1"/>
    </xf>
    <xf numFmtId="0" fontId="11" fillId="0" borderId="3" xfId="3" applyNumberFormat="1" applyFont="1" applyFill="1" applyBorder="1" applyAlignment="1">
      <alignment vertical="center" wrapText="1"/>
    </xf>
    <xf numFmtId="3" fontId="3" fillId="0" borderId="6" xfId="3" applyNumberFormat="1" applyFont="1" applyFill="1" applyBorder="1" applyAlignment="1">
      <alignment horizontal="center" vertical="center"/>
    </xf>
    <xf numFmtId="0" fontId="3" fillId="0" borderId="6" xfId="3" applyFont="1" applyFill="1" applyBorder="1" applyAlignment="1">
      <alignment vertical="center"/>
    </xf>
    <xf numFmtId="0" fontId="3" fillId="0" borderId="10" xfId="3" applyFont="1" applyFill="1" applyBorder="1" applyAlignment="1">
      <alignment vertical="center" wrapText="1"/>
    </xf>
    <xf numFmtId="3" fontId="3" fillId="0" borderId="3" xfId="3" applyNumberFormat="1" applyFont="1" applyFill="1" applyBorder="1" applyAlignment="1">
      <alignment horizontal="center" vertical="center"/>
    </xf>
    <xf numFmtId="3" fontId="3" fillId="0" borderId="2" xfId="3" applyNumberFormat="1" applyFont="1" applyFill="1" applyBorder="1" applyAlignment="1">
      <alignment horizontal="center" vertical="center"/>
    </xf>
    <xf numFmtId="1" fontId="3" fillId="0" borderId="2" xfId="3" applyNumberFormat="1" applyFont="1" applyFill="1" applyBorder="1" applyAlignment="1">
      <alignment horizontal="center" vertical="center"/>
    </xf>
    <xf numFmtId="3" fontId="26" fillId="0" borderId="4" xfId="0" applyNumberFormat="1" applyFont="1" applyBorder="1" applyAlignment="1">
      <alignment horizontal="center" vertical="center"/>
    </xf>
    <xf numFmtId="3" fontId="26" fillId="0" borderId="12" xfId="0" applyNumberFormat="1" applyFont="1" applyBorder="1" applyAlignment="1">
      <alignment vertical="center"/>
    </xf>
    <xf numFmtId="3" fontId="26" fillId="0" borderId="10" xfId="0" applyNumberFormat="1" applyFont="1" applyBorder="1" applyAlignment="1">
      <alignment vertical="center"/>
    </xf>
    <xf numFmtId="3" fontId="26" fillId="0" borderId="7" xfId="0" applyNumberFormat="1" applyFont="1" applyBorder="1" applyAlignment="1">
      <alignment vertical="center"/>
    </xf>
    <xf numFmtId="3" fontId="26" fillId="0" borderId="1" xfId="0" applyNumberFormat="1" applyFont="1" applyBorder="1" applyAlignment="1">
      <alignment vertical="center"/>
    </xf>
    <xf numFmtId="0" fontId="0" fillId="0" borderId="12" xfId="0" applyBorder="1" applyAlignment="1"/>
    <xf numFmtId="0" fontId="0" fillId="0" borderId="10" xfId="0" applyBorder="1" applyAlignment="1"/>
    <xf numFmtId="0" fontId="0" fillId="0" borderId="13" xfId="0" applyBorder="1" applyAlignment="1"/>
    <xf numFmtId="0" fontId="0" fillId="0" borderId="14" xfId="0" applyBorder="1" applyAlignment="1"/>
    <xf numFmtId="0" fontId="0" fillId="0" borderId="0" xfId="0" applyBorder="1" applyAlignment="1"/>
    <xf numFmtId="0" fontId="0" fillId="0" borderId="15" xfId="0" applyBorder="1" applyAlignment="1"/>
    <xf numFmtId="0" fontId="0" fillId="0" borderId="7" xfId="0" applyBorder="1" applyAlignment="1"/>
    <xf numFmtId="0" fontId="0" fillId="0" borderId="1" xfId="0" applyBorder="1" applyAlignment="1"/>
    <xf numFmtId="0" fontId="0" fillId="0" borderId="8" xfId="0" applyBorder="1" applyAlignment="1"/>
    <xf numFmtId="3" fontId="26" fillId="0" borderId="13" xfId="0" applyNumberFormat="1" applyFont="1" applyBorder="1" applyAlignment="1">
      <alignment horizontal="center" vertical="center"/>
    </xf>
    <xf numFmtId="3" fontId="26" fillId="0" borderId="8" xfId="0" applyNumberFormat="1" applyFont="1" applyBorder="1" applyAlignment="1">
      <alignment horizontal="center" vertical="center"/>
    </xf>
    <xf numFmtId="3" fontId="26" fillId="0" borderId="14" xfId="0" applyNumberFormat="1" applyFont="1" applyBorder="1" applyAlignment="1">
      <alignment vertical="center"/>
    </xf>
    <xf numFmtId="3" fontId="26" fillId="0" borderId="0" xfId="0" applyNumberFormat="1" applyFont="1" applyBorder="1" applyAlignment="1">
      <alignment vertical="center"/>
    </xf>
    <xf numFmtId="0" fontId="26" fillId="0" borderId="4" xfId="0" applyFont="1" applyBorder="1" applyAlignment="1">
      <alignment horizontal="center" vertical="center"/>
    </xf>
    <xf numFmtId="0" fontId="34" fillId="0" borderId="5" xfId="1" applyFont="1" applyFill="1" applyBorder="1" applyAlignment="1">
      <alignment horizontal="center" vertical="center" wrapText="1"/>
    </xf>
    <xf numFmtId="0" fontId="11" fillId="0" borderId="3" xfId="3" applyFont="1" applyFill="1" applyBorder="1" applyAlignment="1">
      <alignment vertical="center" wrapText="1"/>
    </xf>
    <xf numFmtId="0" fontId="3" fillId="0" borderId="11" xfId="3" applyFont="1" applyFill="1" applyBorder="1" applyAlignment="1">
      <alignment horizontal="left" vertical="center" wrapText="1"/>
    </xf>
    <xf numFmtId="0" fontId="3" fillId="0" borderId="11" xfId="3" applyFont="1" applyFill="1" applyBorder="1" applyAlignment="1">
      <alignment horizontal="center" vertical="center"/>
    </xf>
    <xf numFmtId="0" fontId="3" fillId="0" borderId="11" xfId="3" applyNumberFormat="1" applyFont="1" applyFill="1" applyBorder="1" applyAlignment="1">
      <alignment horizontal="center" vertical="center"/>
    </xf>
    <xf numFmtId="0" fontId="3" fillId="0" borderId="5" xfId="3" applyFont="1" applyFill="1" applyBorder="1" applyAlignment="1">
      <alignment horizontal="center" vertical="center"/>
    </xf>
    <xf numFmtId="0" fontId="3" fillId="0" borderId="2" xfId="3" applyFont="1" applyFill="1" applyBorder="1" applyAlignment="1">
      <alignment horizontal="center" vertical="center"/>
    </xf>
    <xf numFmtId="3" fontId="3" fillId="0" borderId="11" xfId="3" applyNumberFormat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vertical="center" wrapText="1"/>
    </xf>
    <xf numFmtId="0" fontId="5" fillId="0" borderId="10" xfId="1" applyFont="1" applyFill="1" applyBorder="1" applyAlignment="1">
      <alignment vertical="center" wrapText="1"/>
    </xf>
    <xf numFmtId="0" fontId="0" fillId="0" borderId="12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2" fillId="0" borderId="0" xfId="1" applyFont="1" applyFill="1" applyAlignment="1">
      <alignment horizontal="left" vertical="center"/>
    </xf>
    <xf numFmtId="0" fontId="2" fillId="0" borderId="0" xfId="1" applyNumberFormat="1" applyFont="1" applyFill="1" applyAlignment="1">
      <alignment horizontal="left" vertical="center"/>
    </xf>
    <xf numFmtId="49" fontId="8" fillId="0" borderId="1" xfId="1" applyNumberFormat="1" applyFont="1" applyFill="1" applyBorder="1" applyAlignment="1">
      <alignment horizontal="center" vertical="center"/>
    </xf>
    <xf numFmtId="49" fontId="8" fillId="0" borderId="3" xfId="1" applyNumberFormat="1" applyFont="1" applyFill="1" applyBorder="1" applyAlignment="1">
      <alignment horizontal="center" vertical="center"/>
    </xf>
    <xf numFmtId="49" fontId="8" fillId="0" borderId="3" xfId="3" applyNumberFormat="1" applyFont="1" applyFill="1" applyBorder="1" applyAlignment="1">
      <alignment horizontal="center" vertical="center"/>
    </xf>
    <xf numFmtId="49" fontId="5" fillId="0" borderId="12" xfId="1" applyNumberFormat="1" applyFont="1" applyFill="1" applyBorder="1" applyAlignment="1">
      <alignment horizontal="center" vertical="center"/>
    </xf>
    <xf numFmtId="49" fontId="5" fillId="0" borderId="7" xfId="1" applyNumberFormat="1" applyFont="1" applyFill="1" applyBorder="1" applyAlignment="1">
      <alignment horizontal="center" vertical="center"/>
    </xf>
    <xf numFmtId="49" fontId="5" fillId="0" borderId="2" xfId="1" applyNumberFormat="1" applyFont="1" applyFill="1" applyBorder="1" applyAlignment="1">
      <alignment horizontal="center" vertical="center"/>
    </xf>
    <xf numFmtId="49" fontId="5" fillId="0" borderId="3" xfId="1" applyNumberFormat="1" applyFont="1" applyFill="1" applyBorder="1" applyAlignment="1">
      <alignment horizontal="center" vertical="center"/>
    </xf>
    <xf numFmtId="0" fontId="11" fillId="0" borderId="3" xfId="1" applyNumberFormat="1" applyFont="1" applyFill="1" applyBorder="1" applyAlignment="1">
      <alignment horizontal="center" vertical="center" wrapText="1"/>
    </xf>
    <xf numFmtId="0" fontId="13" fillId="0" borderId="3" xfId="1" applyFont="1" applyFill="1" applyBorder="1" applyAlignment="1">
      <alignment horizontal="left" vertical="center" wrapText="1"/>
    </xf>
    <xf numFmtId="0" fontId="3" fillId="0" borderId="10" xfId="1" applyFont="1" applyFill="1" applyBorder="1" applyAlignment="1">
      <alignment horizontal="left" vertical="center" wrapText="1"/>
    </xf>
    <xf numFmtId="0" fontId="3" fillId="0" borderId="5" xfId="6" applyFont="1" applyFill="1" applyBorder="1" applyAlignment="1">
      <alignment horizontal="left" vertical="center" wrapText="1"/>
    </xf>
    <xf numFmtId="0" fontId="3" fillId="0" borderId="6" xfId="6" applyFont="1" applyFill="1" applyBorder="1" applyAlignment="1">
      <alignment horizontal="left" vertical="center" wrapText="1"/>
    </xf>
    <xf numFmtId="1" fontId="3" fillId="0" borderId="12" xfId="1" applyNumberFormat="1" applyFont="1" applyFill="1" applyBorder="1" applyAlignment="1">
      <alignment vertical="center"/>
    </xf>
    <xf numFmtId="1" fontId="3" fillId="0" borderId="10" xfId="1" applyNumberFormat="1" applyFont="1" applyFill="1" applyBorder="1" applyAlignment="1">
      <alignment vertical="center"/>
    </xf>
    <xf numFmtId="1" fontId="3" fillId="0" borderId="13" xfId="1" applyNumberFormat="1" applyFont="1" applyFill="1" applyBorder="1" applyAlignment="1">
      <alignment vertical="center"/>
    </xf>
    <xf numFmtId="1" fontId="3" fillId="0" borderId="7" xfId="1" applyNumberFormat="1" applyFont="1" applyFill="1" applyBorder="1" applyAlignment="1">
      <alignment vertical="center"/>
    </xf>
    <xf numFmtId="1" fontId="3" fillId="0" borderId="1" xfId="1" applyNumberFormat="1" applyFont="1" applyFill="1" applyBorder="1" applyAlignment="1">
      <alignment vertical="center"/>
    </xf>
    <xf numFmtId="1" fontId="3" fillId="0" borderId="8" xfId="1" applyNumberFormat="1" applyFont="1" applyFill="1" applyBorder="1" applyAlignment="1">
      <alignment vertical="center"/>
    </xf>
    <xf numFmtId="0" fontId="0" fillId="0" borderId="5" xfId="0" applyBorder="1"/>
    <xf numFmtId="3" fontId="3" fillId="0" borderId="3" xfId="1" applyNumberFormat="1" applyFont="1" applyFill="1" applyBorder="1" applyAlignment="1">
      <alignment horizontal="center" vertical="center"/>
    </xf>
    <xf numFmtId="0" fontId="3" fillId="0" borderId="2" xfId="1" applyFont="1" applyFill="1" applyBorder="1" applyAlignment="1">
      <alignment horizontal="center" vertical="center"/>
    </xf>
    <xf numFmtId="0" fontId="14" fillId="0" borderId="7" xfId="1" applyFont="1" applyFill="1" applyBorder="1" applyAlignment="1">
      <alignment vertical="center"/>
    </xf>
    <xf numFmtId="0" fontId="14" fillId="0" borderId="1" xfId="1" applyFont="1" applyFill="1" applyBorder="1" applyAlignment="1">
      <alignment vertical="center"/>
    </xf>
    <xf numFmtId="0" fontId="26" fillId="0" borderId="13" xfId="0" applyFont="1" applyBorder="1" applyAlignment="1">
      <alignment horizontal="center" vertical="center"/>
    </xf>
    <xf numFmtId="3" fontId="26" fillId="0" borderId="13" xfId="0" applyNumberFormat="1" applyFont="1" applyBorder="1" applyAlignment="1">
      <alignment vertical="center"/>
    </xf>
    <xf numFmtId="3" fontId="26" fillId="0" borderId="15" xfId="0" applyNumberFormat="1" applyFont="1" applyBorder="1" applyAlignment="1">
      <alignment vertical="center"/>
    </xf>
    <xf numFmtId="3" fontId="26" fillId="0" borderId="8" xfId="0" applyNumberFormat="1" applyFont="1" applyBorder="1" applyAlignment="1">
      <alignment vertical="center"/>
    </xf>
    <xf numFmtId="0" fontId="23" fillId="0" borderId="3" xfId="3" applyFont="1" applyFill="1" applyBorder="1" applyAlignment="1">
      <alignment horizontal="left" vertical="center" wrapText="1"/>
    </xf>
    <xf numFmtId="0" fontId="21" fillId="0" borderId="1" xfId="1" applyNumberFormat="1" applyFont="1" applyFill="1" applyBorder="1" applyAlignment="1">
      <alignment vertical="center" wrapText="1"/>
    </xf>
    <xf numFmtId="0" fontId="21" fillId="0" borderId="10" xfId="1" applyNumberFormat="1" applyFont="1" applyFill="1" applyBorder="1" applyAlignment="1">
      <alignment vertical="center" wrapText="1"/>
    </xf>
    <xf numFmtId="3" fontId="26" fillId="0" borderId="5" xfId="0" applyNumberFormat="1" applyFont="1" applyFill="1" applyBorder="1" applyAlignment="1">
      <alignment horizontal="center" vertical="center"/>
    </xf>
    <xf numFmtId="9" fontId="26" fillId="0" borderId="5" xfId="5" applyFont="1" applyFill="1" applyBorder="1" applyAlignment="1">
      <alignment horizontal="center" vertical="center"/>
    </xf>
    <xf numFmtId="0" fontId="26" fillId="0" borderId="5" xfId="0" applyFont="1" applyFill="1" applyBorder="1" applyAlignment="1">
      <alignment horizontal="center" vertical="center"/>
    </xf>
    <xf numFmtId="0" fontId="23" fillId="0" borderId="5" xfId="1" applyFont="1" applyFill="1" applyBorder="1" applyAlignment="1">
      <alignment vertical="center" wrapText="1"/>
    </xf>
    <xf numFmtId="0" fontId="23" fillId="0" borderId="5" xfId="0" applyFont="1" applyBorder="1" applyAlignment="1">
      <alignment horizontal="center" vertical="center" wrapText="1"/>
    </xf>
    <xf numFmtId="3" fontId="23" fillId="0" borderId="5" xfId="1" applyNumberFormat="1" applyFont="1" applyFill="1" applyBorder="1" applyAlignment="1">
      <alignment horizontal="center" vertical="center"/>
    </xf>
    <xf numFmtId="0" fontId="11" fillId="0" borderId="15" xfId="1" applyFont="1" applyFill="1" applyBorder="1" applyAlignment="1">
      <alignment vertical="center" wrapText="1"/>
    </xf>
    <xf numFmtId="49" fontId="11" fillId="0" borderId="13" xfId="1" applyNumberFormat="1" applyFont="1" applyFill="1" applyBorder="1" applyAlignment="1">
      <alignment vertical="center"/>
    </xf>
    <xf numFmtId="0" fontId="16" fillId="0" borderId="2" xfId="0" applyFont="1" applyBorder="1" applyAlignment="1"/>
    <xf numFmtId="0" fontId="16" fillId="0" borderId="3" xfId="0" applyFont="1" applyBorder="1" applyAlignment="1"/>
    <xf numFmtId="0" fontId="16" fillId="0" borderId="4" xfId="0" applyFont="1" applyBorder="1" applyAlignment="1"/>
    <xf numFmtId="0" fontId="13" fillId="0" borderId="5" xfId="7" applyFont="1" applyBorder="1" applyAlignment="1">
      <alignment horizontal="center" vertical="center"/>
    </xf>
    <xf numFmtId="0" fontId="13" fillId="0" borderId="5" xfId="7" applyFont="1" applyBorder="1" applyAlignment="1">
      <alignment vertical="center"/>
    </xf>
    <xf numFmtId="0" fontId="23" fillId="0" borderId="5" xfId="7" applyFont="1" applyBorder="1" applyAlignment="1">
      <alignment horizontal="center" vertical="center"/>
    </xf>
    <xf numFmtId="0" fontId="23" fillId="0" borderId="5" xfId="6" applyFont="1" applyFill="1" applyBorder="1" applyAlignment="1">
      <alignment vertical="center" wrapText="1"/>
    </xf>
    <xf numFmtId="0" fontId="36" fillId="0" borderId="4" xfId="1" applyFont="1" applyFill="1" applyBorder="1" applyAlignment="1">
      <alignment vertical="center" wrapText="1"/>
    </xf>
    <xf numFmtId="0" fontId="36" fillId="0" borderId="2" xfId="1" applyFont="1" applyFill="1" applyBorder="1" applyAlignment="1">
      <alignment vertical="center" wrapText="1"/>
    </xf>
    <xf numFmtId="0" fontId="36" fillId="0" borderId="3" xfId="1" applyFont="1" applyFill="1" applyBorder="1" applyAlignment="1">
      <alignment vertical="center" wrapText="1"/>
    </xf>
    <xf numFmtId="49" fontId="30" fillId="0" borderId="3" xfId="1" applyNumberFormat="1" applyFont="1" applyFill="1" applyBorder="1" applyAlignment="1">
      <alignment vertical="center"/>
    </xf>
    <xf numFmtId="0" fontId="37" fillId="0" borderId="3" xfId="1" applyNumberFormat="1" applyFont="1" applyFill="1" applyBorder="1" applyAlignment="1">
      <alignment vertical="center" wrapText="1"/>
    </xf>
    <xf numFmtId="1" fontId="38" fillId="0" borderId="4" xfId="1" applyNumberFormat="1" applyFont="1" applyFill="1" applyBorder="1" applyAlignment="1">
      <alignment horizontal="center" vertical="center"/>
    </xf>
    <xf numFmtId="0" fontId="31" fillId="0" borderId="2" xfId="0" applyFont="1" applyBorder="1" applyAlignment="1">
      <alignment vertical="center"/>
    </xf>
    <xf numFmtId="0" fontId="31" fillId="0" borderId="3" xfId="0" applyFont="1" applyBorder="1" applyAlignment="1">
      <alignment vertical="center"/>
    </xf>
    <xf numFmtId="0" fontId="31" fillId="0" borderId="4" xfId="0" applyFont="1" applyBorder="1" applyAlignment="1">
      <alignment vertical="center"/>
    </xf>
    <xf numFmtId="0" fontId="3" fillId="0" borderId="5" xfId="7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2" fillId="0" borderId="0" xfId="1" applyNumberFormat="1" applyFont="1" applyFill="1" applyAlignment="1">
      <alignment horizontal="right" vertical="center"/>
    </xf>
    <xf numFmtId="0" fontId="2" fillId="0" borderId="0" xfId="1" applyFont="1" applyFill="1" applyAlignment="1">
      <alignment horizontal="right" vertical="center"/>
    </xf>
    <xf numFmtId="0" fontId="2" fillId="0" borderId="0" xfId="1" applyFont="1" applyFill="1" applyAlignment="1">
      <alignment vertical="center"/>
    </xf>
    <xf numFmtId="0" fontId="39" fillId="0" borderId="0" xfId="0" applyFont="1"/>
    <xf numFmtId="0" fontId="7" fillId="0" borderId="0" xfId="1" applyFont="1" applyFill="1" applyAlignment="1">
      <alignment horizontal="right"/>
    </xf>
    <xf numFmtId="0" fontId="40" fillId="0" borderId="0" xfId="0" applyFont="1" applyAlignment="1">
      <alignment horizontal="left"/>
    </xf>
    <xf numFmtId="0" fontId="3" fillId="0" borderId="0" xfId="1" applyNumberFormat="1" applyFont="1" applyFill="1" applyAlignment="1">
      <alignment horizontal="right" vertical="center"/>
    </xf>
    <xf numFmtId="0" fontId="43" fillId="0" borderId="5" xfId="1" applyFont="1" applyFill="1" applyBorder="1" applyAlignment="1">
      <alignment horizontal="left" vertical="center" wrapText="1"/>
    </xf>
    <xf numFmtId="0" fontId="44" fillId="0" borderId="5" xfId="0" applyFont="1" applyBorder="1" applyAlignment="1">
      <alignment horizontal="center" vertical="center"/>
    </xf>
    <xf numFmtId="0" fontId="47" fillId="0" borderId="5" xfId="1" applyFont="1" applyFill="1" applyBorder="1" applyAlignment="1">
      <alignment horizontal="left" vertical="center" wrapText="1"/>
    </xf>
    <xf numFmtId="0" fontId="48" fillId="0" borderId="5" xfId="0" applyFont="1" applyBorder="1" applyAlignment="1">
      <alignment horizontal="center" vertical="center"/>
    </xf>
    <xf numFmtId="49" fontId="3" fillId="0" borderId="2" xfId="1" applyNumberFormat="1" applyFont="1" applyFill="1" applyBorder="1" applyAlignment="1">
      <alignment horizontal="center" vertical="center"/>
    </xf>
    <xf numFmtId="0" fontId="0" fillId="0" borderId="0" xfId="0" applyFill="1"/>
    <xf numFmtId="0" fontId="49" fillId="0" borderId="5" xfId="0" applyFont="1" applyBorder="1" applyAlignment="1">
      <alignment horizontal="center"/>
    </xf>
    <xf numFmtId="0" fontId="26" fillId="0" borderId="0" xfId="0" applyFont="1" applyBorder="1" applyAlignment="1">
      <alignment vertical="center" wrapText="1"/>
    </xf>
    <xf numFmtId="0" fontId="0" fillId="0" borderId="2" xfId="0" applyBorder="1"/>
    <xf numFmtId="0" fontId="49" fillId="0" borderId="0" xfId="0" applyFont="1" applyAlignment="1">
      <alignment horizontal="center"/>
    </xf>
    <xf numFmtId="0" fontId="51" fillId="0" borderId="5" xfId="0" applyFont="1" applyBorder="1" applyAlignment="1">
      <alignment horizontal="center"/>
    </xf>
    <xf numFmtId="0" fontId="3" fillId="0" borderId="5" xfId="1" applyFont="1" applyFill="1" applyBorder="1" applyAlignment="1">
      <alignment horizontal="left" vertical="top" wrapText="1"/>
    </xf>
    <xf numFmtId="0" fontId="3" fillId="0" borderId="2" xfId="3" applyFont="1" applyFill="1" applyBorder="1" applyAlignment="1">
      <alignment horizontal="left" vertical="center" wrapText="1"/>
    </xf>
    <xf numFmtId="0" fontId="3" fillId="0" borderId="12" xfId="3" applyFont="1" applyFill="1" applyBorder="1" applyAlignment="1">
      <alignment vertical="center" wrapText="1"/>
    </xf>
    <xf numFmtId="0" fontId="3" fillId="0" borderId="2" xfId="3" applyFont="1" applyFill="1" applyBorder="1" applyAlignment="1">
      <alignment vertical="center" wrapText="1"/>
    </xf>
    <xf numFmtId="0" fontId="7" fillId="0" borderId="5" xfId="0" applyFont="1" applyBorder="1" applyAlignment="1">
      <alignment horizontal="center"/>
    </xf>
    <xf numFmtId="0" fontId="7" fillId="0" borderId="5" xfId="0" applyFont="1" applyBorder="1" applyAlignment="1">
      <alignment horizontal="center" wrapText="1"/>
    </xf>
    <xf numFmtId="0" fontId="53" fillId="0" borderId="5" xfId="0" applyFont="1" applyBorder="1" applyAlignment="1">
      <alignment horizontal="center"/>
    </xf>
    <xf numFmtId="0" fontId="53" fillId="0" borderId="5" xfId="0" applyFont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 wrapText="1"/>
    </xf>
    <xf numFmtId="0" fontId="53" fillId="0" borderId="5" xfId="0" applyFont="1" applyFill="1" applyBorder="1" applyAlignment="1">
      <alignment horizontal="center" vertical="center" wrapText="1"/>
    </xf>
    <xf numFmtId="0" fontId="40" fillId="0" borderId="5" xfId="0" applyFont="1" applyBorder="1" applyAlignment="1">
      <alignment horizontal="center"/>
    </xf>
    <xf numFmtId="0" fontId="3" fillId="0" borderId="5" xfId="0" applyFont="1" applyFill="1" applyBorder="1" applyAlignment="1">
      <alignment vertical="top" wrapText="1"/>
    </xf>
    <xf numFmtId="0" fontId="40" fillId="0" borderId="5" xfId="0" applyFont="1" applyBorder="1" applyAlignment="1">
      <alignment horizontal="center" wrapText="1"/>
    </xf>
    <xf numFmtId="0" fontId="54" fillId="0" borderId="5" xfId="0" applyFont="1" applyBorder="1" applyAlignment="1">
      <alignment horizontal="center" vertical="center"/>
    </xf>
    <xf numFmtId="0" fontId="3" fillId="0" borderId="5" xfId="0" applyFont="1" applyFill="1" applyBorder="1" applyAlignment="1">
      <alignment vertical="top"/>
    </xf>
    <xf numFmtId="0" fontId="7" fillId="0" borderId="5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 wrapText="1"/>
    </xf>
    <xf numFmtId="0" fontId="3" fillId="0" borderId="5" xfId="0" applyFont="1" applyFill="1" applyBorder="1" applyAlignment="1">
      <alignment wrapText="1"/>
    </xf>
    <xf numFmtId="0" fontId="3" fillId="0" borderId="5" xfId="1" applyFont="1" applyFill="1" applyBorder="1" applyAlignment="1">
      <alignment vertical="top"/>
    </xf>
    <xf numFmtId="0" fontId="7" fillId="0" borderId="5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/>
    </xf>
    <xf numFmtId="0" fontId="3" fillId="0" borderId="5" xfId="0" applyFont="1" applyBorder="1" applyAlignment="1">
      <alignment horizontal="center" vertical="center"/>
    </xf>
    <xf numFmtId="49" fontId="23" fillId="0" borderId="2" xfId="1" applyNumberFormat="1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5" xfId="8" applyFont="1" applyFill="1" applyBorder="1" applyAlignment="1">
      <alignment vertical="top"/>
    </xf>
    <xf numFmtId="49" fontId="3" fillId="0" borderId="5" xfId="1" applyNumberFormat="1" applyFont="1" applyFill="1" applyBorder="1" applyAlignment="1">
      <alignment horizontal="center" vertical="center"/>
    </xf>
    <xf numFmtId="0" fontId="3" fillId="0" borderId="5" xfId="1" applyFont="1" applyFill="1" applyBorder="1" applyAlignment="1">
      <alignment horizontal="left" vertical="center" wrapText="1"/>
    </xf>
    <xf numFmtId="0" fontId="0" fillId="0" borderId="0" xfId="0" applyBorder="1"/>
    <xf numFmtId="0" fontId="23" fillId="0" borderId="5" xfId="0" applyFont="1" applyBorder="1" applyAlignment="1">
      <alignment horizontal="center"/>
    </xf>
    <xf numFmtId="0" fontId="62" fillId="0" borderId="5" xfId="0" applyFont="1" applyBorder="1" applyAlignment="1">
      <alignment horizontal="center" vertical="center"/>
    </xf>
    <xf numFmtId="0" fontId="62" fillId="0" borderId="5" xfId="0" applyFont="1" applyBorder="1" applyAlignment="1">
      <alignment horizontal="center"/>
    </xf>
    <xf numFmtId="0" fontId="3" fillId="0" borderId="5" xfId="0" applyFont="1" applyBorder="1" applyAlignment="1">
      <alignment horizontal="center" wrapText="1"/>
    </xf>
    <xf numFmtId="49" fontId="3" fillId="0" borderId="2" xfId="1" applyNumberFormat="1" applyFont="1" applyFill="1" applyBorder="1" applyAlignment="1">
      <alignment horizontal="right" vertical="center"/>
    </xf>
    <xf numFmtId="0" fontId="3" fillId="0" borderId="5" xfId="1" applyNumberFormat="1" applyFont="1" applyFill="1" applyBorder="1" applyAlignment="1">
      <alignment horizontal="left" vertical="center"/>
    </xf>
    <xf numFmtId="49" fontId="64" fillId="0" borderId="2" xfId="1" applyNumberFormat="1" applyFont="1" applyFill="1" applyBorder="1" applyAlignment="1">
      <alignment horizontal="right" vertical="center"/>
    </xf>
    <xf numFmtId="49" fontId="65" fillId="0" borderId="2" xfId="1" applyNumberFormat="1" applyFont="1" applyFill="1" applyBorder="1" applyAlignment="1">
      <alignment horizontal="right" vertical="center"/>
    </xf>
    <xf numFmtId="49" fontId="52" fillId="0" borderId="2" xfId="1" applyNumberFormat="1" applyFont="1" applyFill="1" applyBorder="1" applyAlignment="1">
      <alignment horizontal="right" vertical="center"/>
    </xf>
    <xf numFmtId="0" fontId="26" fillId="0" borderId="2" xfId="0" applyFont="1" applyBorder="1" applyAlignment="1">
      <alignment horizontal="right" vertical="center"/>
    </xf>
    <xf numFmtId="0" fontId="66" fillId="0" borderId="0" xfId="0" applyFont="1"/>
    <xf numFmtId="0" fontId="40" fillId="0" borderId="5" xfId="0" applyFont="1" applyBorder="1" applyAlignment="1">
      <alignment horizontal="center" vertical="center"/>
    </xf>
    <xf numFmtId="0" fontId="0" fillId="0" borderId="5" xfId="0" applyFill="1" applyBorder="1"/>
    <xf numFmtId="0" fontId="26" fillId="0" borderId="0" xfId="0" applyFont="1" applyFill="1" applyBorder="1" applyAlignment="1">
      <alignment vertical="center" wrapText="1"/>
    </xf>
    <xf numFmtId="0" fontId="7" fillId="0" borderId="5" xfId="0" applyFont="1" applyFill="1" applyBorder="1" applyAlignment="1">
      <alignment horizontal="center"/>
    </xf>
    <xf numFmtId="0" fontId="62" fillId="0" borderId="5" xfId="0" applyFont="1" applyBorder="1" applyAlignment="1">
      <alignment horizontal="center" wrapText="1"/>
    </xf>
    <xf numFmtId="49" fontId="67" fillId="0" borderId="2" xfId="1" applyNumberFormat="1" applyFont="1" applyFill="1" applyBorder="1" applyAlignment="1">
      <alignment horizontal="center" vertical="center"/>
    </xf>
    <xf numFmtId="0" fontId="49" fillId="0" borderId="5" xfId="0" applyFont="1" applyBorder="1" applyAlignment="1">
      <alignment horizontal="center" vertical="center"/>
    </xf>
    <xf numFmtId="0" fontId="31" fillId="0" borderId="0" xfId="0" applyFont="1" applyFill="1"/>
    <xf numFmtId="0" fontId="44" fillId="0" borderId="5" xfId="0" applyFont="1" applyFill="1" applyBorder="1" applyAlignment="1">
      <alignment horizontal="center" vertical="center"/>
    </xf>
    <xf numFmtId="0" fontId="26" fillId="0" borderId="5" xfId="0" applyFont="1" applyFill="1" applyBorder="1" applyAlignment="1">
      <alignment horizontal="center" vertical="center" wrapText="1"/>
    </xf>
    <xf numFmtId="49" fontId="3" fillId="0" borderId="2" xfId="3" applyNumberFormat="1" applyFont="1" applyFill="1" applyBorder="1" applyAlignment="1">
      <alignment horizontal="right" vertical="center"/>
    </xf>
    <xf numFmtId="49" fontId="3" fillId="0" borderId="2" xfId="4" applyNumberFormat="1" applyFont="1" applyFill="1" applyBorder="1" applyAlignment="1" applyProtection="1">
      <alignment horizontal="right" vertical="center"/>
    </xf>
    <xf numFmtId="49" fontId="41" fillId="0" borderId="2" xfId="1" applyNumberFormat="1" applyFont="1" applyFill="1" applyBorder="1" applyAlignment="1">
      <alignment horizontal="right" vertical="center"/>
    </xf>
    <xf numFmtId="49" fontId="41" fillId="0" borderId="2" xfId="1" applyNumberFormat="1" applyFont="1" applyFill="1" applyBorder="1" applyAlignment="1">
      <alignment horizontal="center" vertical="center"/>
    </xf>
    <xf numFmtId="49" fontId="45" fillId="0" borderId="2" xfId="1" applyNumberFormat="1" applyFont="1" applyFill="1" applyBorder="1" applyAlignment="1">
      <alignment horizontal="center" vertical="center"/>
    </xf>
    <xf numFmtId="0" fontId="40" fillId="0" borderId="5" xfId="0" applyFont="1" applyFill="1" applyBorder="1" applyAlignment="1">
      <alignment horizontal="center"/>
    </xf>
    <xf numFmtId="49" fontId="8" fillId="0" borderId="2" xfId="4" applyNumberFormat="1" applyFont="1" applyFill="1" applyBorder="1" applyAlignment="1" applyProtection="1">
      <alignment horizontal="center" vertical="center"/>
    </xf>
    <xf numFmtId="0" fontId="3" fillId="0" borderId="5" xfId="1" applyFont="1" applyFill="1" applyBorder="1" applyAlignment="1">
      <alignment horizontal="right" vertical="center" wrapText="1"/>
    </xf>
    <xf numFmtId="0" fontId="3" fillId="0" borderId="5" xfId="1" applyNumberFormat="1" applyFont="1" applyFill="1" applyBorder="1" applyAlignment="1">
      <alignment horizontal="right" vertical="center" wrapText="1"/>
    </xf>
    <xf numFmtId="0" fontId="11" fillId="0" borderId="5" xfId="1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5" xfId="1" applyNumberFormat="1" applyFont="1" applyFill="1" applyBorder="1" applyAlignment="1">
      <alignment horizontal="center" vertical="center" wrapText="1"/>
    </xf>
    <xf numFmtId="0" fontId="8" fillId="0" borderId="5" xfId="1" applyFont="1" applyFill="1" applyBorder="1" applyAlignment="1">
      <alignment horizontal="center" vertical="center" wrapText="1"/>
    </xf>
    <xf numFmtId="0" fontId="49" fillId="0" borderId="5" xfId="0" applyFont="1" applyFill="1" applyBorder="1" applyAlignment="1">
      <alignment horizontal="center"/>
    </xf>
    <xf numFmtId="49" fontId="3" fillId="0" borderId="2" xfId="3" applyNumberFormat="1" applyFont="1" applyFill="1" applyBorder="1" applyAlignment="1">
      <alignment horizontal="center" vertical="center"/>
    </xf>
    <xf numFmtId="49" fontId="64" fillId="0" borderId="5" xfId="3" applyNumberFormat="1" applyFont="1" applyFill="1" applyBorder="1" applyAlignment="1">
      <alignment horizontal="center" vertical="center"/>
    </xf>
    <xf numFmtId="49" fontId="3" fillId="0" borderId="7" xfId="3" applyNumberFormat="1" applyFont="1" applyFill="1" applyBorder="1" applyAlignment="1">
      <alignment horizontal="right" vertical="center"/>
    </xf>
    <xf numFmtId="0" fontId="11" fillId="0" borderId="11" xfId="1" applyNumberFormat="1" applyFont="1" applyFill="1" applyBorder="1" applyAlignment="1">
      <alignment horizontal="center" vertical="center"/>
    </xf>
    <xf numFmtId="0" fontId="23" fillId="0" borderId="5" xfId="0" applyFont="1" applyBorder="1" applyAlignment="1">
      <alignment horizontal="center" vertical="center"/>
    </xf>
    <xf numFmtId="0" fontId="8" fillId="0" borderId="5" xfId="3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49" fontId="3" fillId="0" borderId="7" xfId="1" applyNumberFormat="1" applyFont="1" applyFill="1" applyBorder="1" applyAlignment="1">
      <alignment horizontal="right" vertical="center"/>
    </xf>
    <xf numFmtId="0" fontId="62" fillId="0" borderId="5" xfId="0" applyFont="1" applyBorder="1" applyAlignment="1">
      <alignment horizontal="center" vertical="center" wrapText="1"/>
    </xf>
    <xf numFmtId="0" fontId="28" fillId="0" borderId="5" xfId="0" applyFont="1" applyFill="1" applyBorder="1" applyAlignment="1">
      <alignment horizontal="center" vertical="center"/>
    </xf>
    <xf numFmtId="49" fontId="8" fillId="0" borderId="0" xfId="1" applyNumberFormat="1" applyFont="1" applyFill="1" applyBorder="1" applyAlignment="1">
      <alignment vertical="center"/>
    </xf>
    <xf numFmtId="0" fontId="11" fillId="0" borderId="4" xfId="1" applyNumberFormat="1" applyFont="1" applyFill="1" applyBorder="1" applyAlignment="1">
      <alignment horizontal="center" vertical="center"/>
    </xf>
    <xf numFmtId="0" fontId="11" fillId="0" borderId="2" xfId="1" applyNumberFormat="1" applyFont="1" applyFill="1" applyBorder="1" applyAlignment="1">
      <alignment horizontal="center" vertical="center"/>
    </xf>
    <xf numFmtId="0" fontId="3" fillId="0" borderId="2" xfId="1" applyFont="1" applyFill="1" applyBorder="1" applyAlignment="1">
      <alignment horizontal="left" vertical="center" wrapText="1"/>
    </xf>
    <xf numFmtId="49" fontId="8" fillId="0" borderId="12" xfId="3" applyNumberFormat="1" applyFont="1" applyFill="1" applyBorder="1" applyAlignment="1">
      <alignment horizontal="center" vertical="center"/>
    </xf>
    <xf numFmtId="49" fontId="8" fillId="0" borderId="7" xfId="3" applyNumberFormat="1" applyFont="1" applyFill="1" applyBorder="1" applyAlignment="1">
      <alignment horizontal="center" vertical="center"/>
    </xf>
    <xf numFmtId="49" fontId="5" fillId="0" borderId="12" xfId="1" applyNumberFormat="1" applyFont="1" applyFill="1" applyBorder="1" applyAlignment="1">
      <alignment horizontal="center" vertical="center"/>
    </xf>
    <xf numFmtId="49" fontId="5" fillId="0" borderId="7" xfId="1" applyNumberFormat="1" applyFont="1" applyFill="1" applyBorder="1" applyAlignment="1">
      <alignment horizontal="center" vertical="center"/>
    </xf>
    <xf numFmtId="0" fontId="11" fillId="0" borderId="5" xfId="1" applyNumberFormat="1" applyFont="1" applyFill="1" applyBorder="1" applyAlignment="1">
      <alignment horizontal="center" vertical="center"/>
    </xf>
    <xf numFmtId="0" fontId="11" fillId="0" borderId="7" xfId="1" applyNumberFormat="1" applyFont="1" applyFill="1" applyBorder="1" applyAlignment="1">
      <alignment horizontal="center" vertical="center"/>
    </xf>
    <xf numFmtId="49" fontId="5" fillId="0" borderId="2" xfId="1" applyNumberFormat="1" applyFont="1" applyFill="1" applyBorder="1" applyAlignment="1">
      <alignment horizontal="center" vertical="center" wrapText="1"/>
    </xf>
    <xf numFmtId="49" fontId="8" fillId="0" borderId="0" xfId="1" applyNumberFormat="1" applyFont="1" applyFill="1" applyBorder="1" applyAlignment="1">
      <alignment horizontal="center" vertical="center"/>
    </xf>
    <xf numFmtId="49" fontId="8" fillId="0" borderId="2" xfId="1" applyNumberFormat="1" applyFont="1" applyFill="1" applyBorder="1" applyAlignment="1">
      <alignment horizontal="center" vertical="center"/>
    </xf>
    <xf numFmtId="49" fontId="8" fillId="0" borderId="2" xfId="3" applyNumberFormat="1" applyFont="1" applyFill="1" applyBorder="1" applyAlignment="1">
      <alignment horizontal="center" vertical="center" wrapText="1"/>
    </xf>
    <xf numFmtId="49" fontId="8" fillId="0" borderId="2" xfId="3" applyNumberFormat="1" applyFont="1" applyFill="1" applyBorder="1" applyAlignment="1">
      <alignment horizontal="center" vertical="center"/>
    </xf>
    <xf numFmtId="49" fontId="8" fillId="0" borderId="2" xfId="1" applyNumberFormat="1" applyFont="1" applyFill="1" applyBorder="1" applyAlignment="1">
      <alignment horizontal="right" vertical="center"/>
    </xf>
    <xf numFmtId="49" fontId="5" fillId="0" borderId="2" xfId="1" applyNumberFormat="1" applyFont="1" applyFill="1" applyBorder="1" applyAlignment="1">
      <alignment horizontal="center" vertical="center"/>
    </xf>
    <xf numFmtId="0" fontId="8" fillId="0" borderId="2" xfId="1" applyNumberFormat="1" applyFont="1" applyFill="1" applyBorder="1" applyAlignment="1">
      <alignment horizontal="center" vertical="center" wrapText="1"/>
    </xf>
    <xf numFmtId="49" fontId="30" fillId="0" borderId="2" xfId="1" applyNumberFormat="1" applyFont="1" applyFill="1" applyBorder="1" applyAlignment="1">
      <alignment horizontal="center" vertical="center" wrapText="1"/>
    </xf>
    <xf numFmtId="49" fontId="8" fillId="0" borderId="12" xfId="1" applyNumberFormat="1" applyFont="1" applyFill="1" applyBorder="1" applyAlignment="1">
      <alignment horizontal="center" vertical="center"/>
    </xf>
    <xf numFmtId="49" fontId="8" fillId="0" borderId="7" xfId="1" applyNumberFormat="1" applyFont="1" applyFill="1" applyBorder="1" applyAlignment="1">
      <alignment horizontal="center" vertical="center"/>
    </xf>
    <xf numFmtId="49" fontId="24" fillId="0" borderId="2" xfId="0" applyNumberFormat="1" applyFont="1" applyBorder="1" applyAlignment="1">
      <alignment horizontal="center" vertical="center"/>
    </xf>
    <xf numFmtId="0" fontId="24" fillId="0" borderId="2" xfId="0" applyFont="1" applyBorder="1" applyAlignment="1">
      <alignment horizontal="center" vertical="center"/>
    </xf>
    <xf numFmtId="49" fontId="24" fillId="0" borderId="2" xfId="0" applyNumberFormat="1" applyFont="1" applyBorder="1" applyAlignment="1">
      <alignment horizontal="center" vertical="center" wrapText="1"/>
    </xf>
    <xf numFmtId="0" fontId="24" fillId="0" borderId="2" xfId="0" applyFont="1" applyBorder="1" applyAlignment="1">
      <alignment horizontal="center" vertical="center" wrapText="1"/>
    </xf>
    <xf numFmtId="49" fontId="17" fillId="0" borderId="2" xfId="1" applyNumberFormat="1" applyFont="1" applyFill="1" applyBorder="1" applyAlignment="1">
      <alignment horizontal="center" vertical="center"/>
    </xf>
    <xf numFmtId="49" fontId="8" fillId="0" borderId="2" xfId="1" applyNumberFormat="1" applyFont="1" applyFill="1" applyBorder="1" applyAlignment="1">
      <alignment horizontal="center" vertical="center" wrapText="1"/>
    </xf>
    <xf numFmtId="0" fontId="2" fillId="0" borderId="0" xfId="1" applyFont="1" applyFill="1" applyAlignment="1">
      <alignment horizontal="left" vertical="center"/>
    </xf>
    <xf numFmtId="0" fontId="0" fillId="0" borderId="0" xfId="0"/>
    <xf numFmtId="0" fontId="3" fillId="0" borderId="2" xfId="0" applyFont="1" applyFill="1" applyBorder="1" applyAlignment="1">
      <alignment vertical="center" wrapText="1"/>
    </xf>
    <xf numFmtId="49" fontId="67" fillId="0" borderId="7" xfId="1" applyNumberFormat="1" applyFont="1" applyFill="1" applyBorder="1" applyAlignment="1">
      <alignment horizontal="center" vertical="center"/>
    </xf>
    <xf numFmtId="0" fontId="67" fillId="0" borderId="5" xfId="1" applyFont="1" applyFill="1" applyBorder="1" applyAlignment="1">
      <alignment horizontal="center" vertical="center" wrapText="1"/>
    </xf>
    <xf numFmtId="49" fontId="52" fillId="0" borderId="7" xfId="1" applyNumberFormat="1" applyFont="1" applyFill="1" applyBorder="1" applyAlignment="1">
      <alignment horizontal="right" vertical="center"/>
    </xf>
    <xf numFmtId="0" fontId="52" fillId="0" borderId="5" xfId="1" applyFont="1" applyFill="1" applyBorder="1" applyAlignment="1">
      <alignment horizontal="left" vertical="center" wrapText="1"/>
    </xf>
    <xf numFmtId="0" fontId="3" fillId="0" borderId="12" xfId="1" applyFont="1" applyFill="1" applyBorder="1" applyAlignment="1">
      <alignment vertical="center" wrapText="1"/>
    </xf>
    <xf numFmtId="49" fontId="8" fillId="0" borderId="5" xfId="0" applyNumberFormat="1" applyFont="1" applyFill="1" applyBorder="1" applyAlignment="1">
      <alignment horizontal="center" vertical="center" wrapText="1"/>
    </xf>
    <xf numFmtId="0" fontId="3" fillId="0" borderId="12" xfId="1" applyFont="1" applyFill="1" applyBorder="1" applyAlignment="1">
      <alignment horizontal="left" vertical="center" wrapText="1"/>
    </xf>
    <xf numFmtId="0" fontId="3" fillId="0" borderId="5" xfId="1" applyNumberFormat="1" applyFont="1" applyFill="1" applyBorder="1" applyAlignment="1">
      <alignment horizontal="left" vertical="justify"/>
    </xf>
    <xf numFmtId="0" fontId="3" fillId="0" borderId="2" xfId="0" applyNumberFormat="1" applyFont="1" applyFill="1" applyBorder="1" applyAlignment="1">
      <alignment horizontal="left" vertical="justify"/>
    </xf>
    <xf numFmtId="0" fontId="3" fillId="0" borderId="5" xfId="0" applyFont="1" applyFill="1" applyBorder="1" applyAlignment="1">
      <alignment vertical="center" wrapText="1"/>
    </xf>
    <xf numFmtId="0" fontId="11" fillId="0" borderId="5" xfId="0" applyFont="1" applyFill="1" applyBorder="1" applyAlignment="1">
      <alignment horizontal="center" vertical="top" wrapText="1"/>
    </xf>
    <xf numFmtId="0" fontId="8" fillId="0" borderId="5" xfId="0" applyFont="1" applyFill="1" applyBorder="1" applyAlignment="1">
      <alignment horizontal="center" wrapText="1"/>
    </xf>
    <xf numFmtId="0" fontId="3" fillId="0" borderId="5" xfId="7" applyFont="1" applyFill="1" applyBorder="1" applyAlignment="1">
      <alignment vertical="center"/>
    </xf>
    <xf numFmtId="0" fontId="3" fillId="0" borderId="5" xfId="0" applyFont="1" applyFill="1" applyBorder="1"/>
    <xf numFmtId="0" fontId="50" fillId="0" borderId="0" xfId="0" applyFont="1" applyFill="1"/>
    <xf numFmtId="0" fontId="31" fillId="0" borderId="0" xfId="0" applyFont="1" applyBorder="1"/>
    <xf numFmtId="0" fontId="0" fillId="0" borderId="0" xfId="0" applyFill="1" applyBorder="1"/>
    <xf numFmtId="0" fontId="31" fillId="0" borderId="0" xfId="0" applyFont="1" applyFill="1" applyBorder="1"/>
    <xf numFmtId="3" fontId="0" fillId="0" borderId="0" xfId="0" applyNumberFormat="1" applyBorder="1" applyAlignment="1">
      <alignment vertical="center"/>
    </xf>
    <xf numFmtId="3" fontId="31" fillId="0" borderId="5" xfId="0" applyNumberFormat="1" applyFont="1" applyBorder="1" applyAlignment="1">
      <alignment vertical="center"/>
    </xf>
    <xf numFmtId="3" fontId="0" fillId="0" borderId="5" xfId="0" applyNumberFormat="1" applyBorder="1" applyAlignment="1">
      <alignment vertical="center"/>
    </xf>
    <xf numFmtId="0" fontId="7" fillId="0" borderId="0" xfId="0" applyFont="1" applyAlignment="1">
      <alignment horizontal="center"/>
    </xf>
    <xf numFmtId="3" fontId="50" fillId="0" borderId="0" xfId="0" applyNumberFormat="1" applyFont="1" applyBorder="1" applyAlignment="1">
      <alignment vertical="center"/>
    </xf>
    <xf numFmtId="0" fontId="26" fillId="0" borderId="2" xfId="0" applyFont="1" applyBorder="1" applyAlignment="1">
      <alignment horizontal="right"/>
    </xf>
    <xf numFmtId="0" fontId="11" fillId="0" borderId="14" xfId="0" applyFont="1" applyFill="1" applyBorder="1" applyAlignment="1">
      <alignment horizontal="center" vertical="center"/>
    </xf>
    <xf numFmtId="0" fontId="66" fillId="0" borderId="15" xfId="0" applyFont="1" applyBorder="1"/>
    <xf numFmtId="0" fontId="43" fillId="0" borderId="2" xfId="1" applyFont="1" applyFill="1" applyBorder="1" applyAlignment="1">
      <alignment horizontal="left" vertical="center" wrapText="1"/>
    </xf>
    <xf numFmtId="0" fontId="44" fillId="0" borderId="4" xfId="0" applyFont="1" applyBorder="1" applyAlignment="1">
      <alignment horizontal="center" vertical="center"/>
    </xf>
    <xf numFmtId="49" fontId="3" fillId="0" borderId="4" xfId="1" applyNumberFormat="1" applyFont="1" applyFill="1" applyBorder="1" applyAlignment="1">
      <alignment horizontal="center" vertical="center"/>
    </xf>
    <xf numFmtId="49" fontId="19" fillId="0" borderId="13" xfId="3" applyNumberFormat="1" applyFont="1" applyFill="1" applyBorder="1" applyAlignment="1">
      <alignment horizontal="center" vertical="center"/>
    </xf>
    <xf numFmtId="49" fontId="19" fillId="0" borderId="4" xfId="3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4" xfId="3" applyFont="1" applyFill="1" applyBorder="1" applyAlignment="1">
      <alignment horizontal="center" vertical="center"/>
    </xf>
    <xf numFmtId="0" fontId="3" fillId="0" borderId="2" xfId="1" applyFont="1" applyFill="1" applyBorder="1" applyAlignment="1">
      <alignment horizontal="left" vertical="center" wrapText="1"/>
    </xf>
    <xf numFmtId="49" fontId="8" fillId="0" borderId="2" xfId="1" applyNumberFormat="1" applyFont="1" applyFill="1" applyBorder="1" applyAlignment="1">
      <alignment horizontal="center" vertical="center"/>
    </xf>
    <xf numFmtId="0" fontId="2" fillId="0" borderId="0" xfId="1" applyFont="1" applyFill="1" applyAlignment="1">
      <alignment horizontal="left" vertical="center"/>
    </xf>
    <xf numFmtId="0" fontId="0" fillId="0" borderId="0" xfId="0"/>
    <xf numFmtId="0" fontId="3" fillId="0" borderId="2" xfId="1" applyFont="1" applyFill="1" applyBorder="1" applyAlignment="1">
      <alignment horizontal="left" vertical="center" wrapText="1"/>
    </xf>
    <xf numFmtId="0" fontId="4" fillId="0" borderId="0" xfId="1" applyNumberFormat="1" applyFont="1" applyFill="1" applyAlignment="1">
      <alignment horizontal="center" vertical="center" wrapText="1"/>
    </xf>
    <xf numFmtId="0" fontId="5" fillId="0" borderId="0" xfId="1" applyNumberFormat="1" applyFont="1" applyFill="1" applyAlignment="1">
      <alignment horizontal="center" vertical="center" wrapText="1"/>
    </xf>
    <xf numFmtId="49" fontId="4" fillId="0" borderId="0" xfId="1" applyNumberFormat="1" applyFont="1" applyFill="1" applyBorder="1" applyAlignment="1">
      <alignment horizontal="center" vertical="center"/>
    </xf>
    <xf numFmtId="49" fontId="30" fillId="0" borderId="5" xfId="1" applyNumberFormat="1" applyFont="1" applyFill="1" applyBorder="1" applyAlignment="1">
      <alignment horizontal="center" vertical="center" wrapText="1"/>
    </xf>
    <xf numFmtId="49" fontId="5" fillId="0" borderId="2" xfId="1" applyNumberFormat="1" applyFont="1" applyFill="1" applyBorder="1" applyAlignment="1">
      <alignment horizontal="center" vertical="center" wrapText="1"/>
    </xf>
    <xf numFmtId="49" fontId="5" fillId="0" borderId="4" xfId="1" applyNumberFormat="1" applyFont="1" applyFill="1" applyBorder="1" applyAlignment="1">
      <alignment horizontal="center" vertical="center" wrapText="1"/>
    </xf>
    <xf numFmtId="0" fontId="11" fillId="0" borderId="2" xfId="1" applyNumberFormat="1" applyFont="1" applyFill="1" applyBorder="1" applyAlignment="1">
      <alignment horizontal="center" vertical="center"/>
    </xf>
    <xf numFmtId="0" fontId="11" fillId="0" borderId="4" xfId="1" applyNumberFormat="1" applyFont="1" applyFill="1" applyBorder="1" applyAlignment="1">
      <alignment horizontal="center" vertical="center"/>
    </xf>
    <xf numFmtId="0" fontId="20" fillId="0" borderId="2" xfId="1" applyFont="1" applyFill="1" applyBorder="1" applyAlignment="1">
      <alignment horizontal="center" vertical="center"/>
    </xf>
    <xf numFmtId="0" fontId="20" fillId="0" borderId="4" xfId="1" applyFont="1" applyFill="1" applyBorder="1" applyAlignment="1">
      <alignment horizontal="center" vertical="center"/>
    </xf>
    <xf numFmtId="0" fontId="5" fillId="0" borderId="5" xfId="1" applyNumberFormat="1" applyFont="1" applyFill="1" applyBorder="1" applyAlignment="1">
      <alignment horizontal="center" vertical="center"/>
    </xf>
    <xf numFmtId="0" fontId="11" fillId="0" borderId="5" xfId="1" applyNumberFormat="1" applyFont="1" applyFill="1" applyBorder="1" applyAlignment="1">
      <alignment horizontal="center" vertical="center"/>
    </xf>
    <xf numFmtId="49" fontId="5" fillId="0" borderId="5" xfId="1" applyNumberFormat="1" applyFont="1" applyFill="1" applyBorder="1" applyAlignment="1">
      <alignment horizontal="center" vertical="center" wrapText="1"/>
    </xf>
    <xf numFmtId="165" fontId="11" fillId="0" borderId="2" xfId="1" applyNumberFormat="1" applyFont="1" applyFill="1" applyBorder="1" applyAlignment="1">
      <alignment horizontal="center" vertical="center"/>
    </xf>
    <xf numFmtId="165" fontId="11" fillId="0" borderId="4" xfId="1" applyNumberFormat="1" applyFont="1" applyFill="1" applyBorder="1" applyAlignment="1">
      <alignment horizontal="center" vertical="center"/>
    </xf>
    <xf numFmtId="0" fontId="5" fillId="0" borderId="2" xfId="1" applyNumberFormat="1" applyFont="1" applyFill="1" applyBorder="1" applyAlignment="1">
      <alignment horizontal="center" vertical="center"/>
    </xf>
    <xf numFmtId="0" fontId="5" fillId="0" borderId="4" xfId="1" applyNumberFormat="1" applyFont="1" applyFill="1" applyBorder="1" applyAlignment="1">
      <alignment horizontal="center" vertical="center"/>
    </xf>
    <xf numFmtId="49" fontId="11" fillId="0" borderId="2" xfId="1" applyNumberFormat="1" applyFont="1" applyFill="1" applyBorder="1" applyAlignment="1">
      <alignment horizontal="center" vertical="center"/>
    </xf>
    <xf numFmtId="49" fontId="11" fillId="0" borderId="4" xfId="1" applyNumberFormat="1" applyFont="1" applyFill="1" applyBorder="1" applyAlignment="1">
      <alignment horizontal="center" vertical="center"/>
    </xf>
    <xf numFmtId="0" fontId="11" fillId="0" borderId="2" xfId="1" applyFont="1" applyFill="1" applyBorder="1" applyAlignment="1">
      <alignment horizontal="center" vertical="center"/>
    </xf>
    <xf numFmtId="0" fontId="11" fillId="0" borderId="4" xfId="1" applyFont="1" applyFill="1" applyBorder="1" applyAlignment="1">
      <alignment horizontal="center" vertical="center"/>
    </xf>
    <xf numFmtId="0" fontId="8" fillId="0" borderId="2" xfId="1" applyFont="1" applyFill="1" applyBorder="1" applyAlignment="1">
      <alignment horizontal="center" vertical="center"/>
    </xf>
    <xf numFmtId="0" fontId="8" fillId="0" borderId="4" xfId="1" applyFont="1" applyFill="1" applyBorder="1" applyAlignment="1">
      <alignment horizontal="center" vertical="center"/>
    </xf>
    <xf numFmtId="0" fontId="18" fillId="0" borderId="5" xfId="1" applyNumberFormat="1" applyFont="1" applyFill="1" applyBorder="1" applyAlignment="1">
      <alignment horizontal="center" vertical="center"/>
    </xf>
    <xf numFmtId="0" fontId="8" fillId="0" borderId="5" xfId="1" applyFont="1" applyFill="1" applyBorder="1" applyAlignment="1">
      <alignment horizontal="center" vertical="center"/>
    </xf>
    <xf numFmtId="0" fontId="42" fillId="0" borderId="2" xfId="1" applyNumberFormat="1" applyFont="1" applyFill="1" applyBorder="1" applyAlignment="1">
      <alignment horizontal="center" vertical="center"/>
    </xf>
    <xf numFmtId="0" fontId="42" fillId="0" borderId="4" xfId="1" applyNumberFormat="1" applyFont="1" applyFill="1" applyBorder="1" applyAlignment="1">
      <alignment horizontal="center" vertical="center"/>
    </xf>
    <xf numFmtId="0" fontId="42" fillId="0" borderId="5" xfId="1" applyNumberFormat="1" applyFont="1" applyFill="1" applyBorder="1" applyAlignment="1">
      <alignment horizontal="center" vertical="center"/>
    </xf>
    <xf numFmtId="0" fontId="18" fillId="0" borderId="5" xfId="1" applyFont="1" applyFill="1" applyBorder="1" applyAlignment="1">
      <alignment horizontal="center" vertical="center"/>
    </xf>
    <xf numFmtId="0" fontId="46" fillId="0" borderId="2" xfId="1" applyFont="1" applyFill="1" applyBorder="1" applyAlignment="1">
      <alignment horizontal="center" vertical="center"/>
    </xf>
    <xf numFmtId="0" fontId="46" fillId="0" borderId="4" xfId="1" applyFont="1" applyFill="1" applyBorder="1" applyAlignment="1">
      <alignment horizontal="center" vertical="center"/>
    </xf>
    <xf numFmtId="0" fontId="42" fillId="0" borderId="2" xfId="1" applyFont="1" applyFill="1" applyBorder="1" applyAlignment="1">
      <alignment horizontal="center" vertical="center" wrapText="1"/>
    </xf>
    <xf numFmtId="0" fontId="42" fillId="0" borderId="4" xfId="1" applyFont="1" applyFill="1" applyBorder="1" applyAlignment="1">
      <alignment horizontal="center" vertical="center" wrapText="1"/>
    </xf>
    <xf numFmtId="0" fontId="42" fillId="0" borderId="2" xfId="1" applyFont="1" applyFill="1" applyBorder="1" applyAlignment="1">
      <alignment horizontal="center" vertical="center"/>
    </xf>
    <xf numFmtId="0" fontId="42" fillId="0" borderId="4" xfId="1" applyFont="1" applyFill="1" applyBorder="1" applyAlignment="1">
      <alignment horizontal="center" vertical="center"/>
    </xf>
    <xf numFmtId="0" fontId="18" fillId="0" borderId="2" xfId="1" applyFont="1" applyFill="1" applyBorder="1" applyAlignment="1">
      <alignment horizontal="center" vertical="center"/>
    </xf>
    <xf numFmtId="0" fontId="18" fillId="0" borderId="4" xfId="1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24" fillId="0" borderId="2" xfId="0" applyFont="1" applyBorder="1" applyAlignment="1">
      <alignment horizontal="center" vertical="center"/>
    </xf>
    <xf numFmtId="0" fontId="24" fillId="0" borderId="4" xfId="0" applyFont="1" applyBorder="1" applyAlignment="1">
      <alignment horizontal="center" vertical="center"/>
    </xf>
    <xf numFmtId="0" fontId="5" fillId="0" borderId="2" xfId="1" applyNumberFormat="1" applyFont="1" applyFill="1" applyBorder="1" applyAlignment="1">
      <alignment horizontal="center" vertical="center" wrapText="1"/>
    </xf>
    <xf numFmtId="0" fontId="5" fillId="0" borderId="4" xfId="1" applyNumberFormat="1" applyFont="1" applyFill="1" applyBorder="1" applyAlignment="1">
      <alignment horizontal="center" vertical="center" wrapText="1"/>
    </xf>
    <xf numFmtId="0" fontId="11" fillId="0" borderId="5" xfId="1" applyNumberFormat="1" applyFont="1" applyFill="1" applyBorder="1" applyAlignment="1">
      <alignment horizontal="center" vertical="center" wrapText="1"/>
    </xf>
    <xf numFmtId="49" fontId="8" fillId="0" borderId="12" xfId="1" applyNumberFormat="1" applyFont="1" applyFill="1" applyBorder="1" applyAlignment="1">
      <alignment horizontal="center" vertical="center"/>
    </xf>
    <xf numFmtId="49" fontId="8" fillId="0" borderId="7" xfId="1" applyNumberFormat="1" applyFont="1" applyFill="1" applyBorder="1" applyAlignment="1">
      <alignment horizontal="center" vertical="center"/>
    </xf>
    <xf numFmtId="0" fontId="11" fillId="0" borderId="12" xfId="1" applyNumberFormat="1" applyFont="1" applyFill="1" applyBorder="1" applyAlignment="1">
      <alignment horizontal="center" vertical="center"/>
    </xf>
    <xf numFmtId="0" fontId="11" fillId="0" borderId="13" xfId="1" applyNumberFormat="1" applyFont="1" applyFill="1" applyBorder="1" applyAlignment="1">
      <alignment horizontal="center" vertical="center"/>
    </xf>
    <xf numFmtId="0" fontId="11" fillId="0" borderId="7" xfId="1" applyNumberFormat="1" applyFont="1" applyFill="1" applyBorder="1" applyAlignment="1">
      <alignment horizontal="center" vertical="center"/>
    </xf>
    <xf numFmtId="0" fontId="11" fillId="0" borderId="8" xfId="1" applyNumberFormat="1" applyFont="1" applyFill="1" applyBorder="1" applyAlignment="1">
      <alignment horizontal="center" vertical="center"/>
    </xf>
    <xf numFmtId="0" fontId="24" fillId="0" borderId="2" xfId="0" applyFont="1" applyBorder="1" applyAlignment="1">
      <alignment horizontal="center" vertical="center" wrapText="1"/>
    </xf>
    <xf numFmtId="0" fontId="24" fillId="0" borderId="4" xfId="0" applyFont="1" applyBorder="1" applyAlignment="1">
      <alignment horizontal="center" vertical="center" wrapText="1"/>
    </xf>
    <xf numFmtId="0" fontId="25" fillId="0" borderId="2" xfId="0" applyFont="1" applyBorder="1" applyAlignment="1">
      <alignment horizontal="center" vertical="center" wrapText="1"/>
    </xf>
    <xf numFmtId="0" fontId="25" fillId="0" borderId="4" xfId="0" applyFont="1" applyBorder="1" applyAlignment="1">
      <alignment horizontal="center" vertical="center" wrapText="1"/>
    </xf>
    <xf numFmtId="49" fontId="30" fillId="0" borderId="2" xfId="1" applyNumberFormat="1" applyFont="1" applyFill="1" applyBorder="1" applyAlignment="1">
      <alignment horizontal="center" vertical="center" wrapText="1"/>
    </xf>
    <xf numFmtId="49" fontId="30" fillId="0" borderId="4" xfId="1" applyNumberFormat="1" applyFont="1" applyFill="1" applyBorder="1" applyAlignment="1">
      <alignment horizontal="center" vertical="center" wrapText="1"/>
    </xf>
    <xf numFmtId="0" fontId="11" fillId="0" borderId="5" xfId="3" applyNumberFormat="1" applyFont="1" applyFill="1" applyBorder="1" applyAlignment="1">
      <alignment horizontal="center" vertical="center"/>
    </xf>
    <xf numFmtId="0" fontId="11" fillId="0" borderId="2" xfId="3" applyNumberFormat="1" applyFont="1" applyFill="1" applyBorder="1" applyAlignment="1">
      <alignment horizontal="center" vertical="center"/>
    </xf>
    <xf numFmtId="0" fontId="11" fillId="0" borderId="4" xfId="3" applyNumberFormat="1" applyFont="1" applyFill="1" applyBorder="1" applyAlignment="1">
      <alignment horizontal="center" vertical="center"/>
    </xf>
    <xf numFmtId="0" fontId="20" fillId="0" borderId="5" xfId="3" applyFont="1" applyFill="1" applyBorder="1" applyAlignment="1">
      <alignment horizontal="center" vertical="center" wrapText="1"/>
    </xf>
    <xf numFmtId="0" fontId="20" fillId="0" borderId="2" xfId="3" applyFont="1" applyFill="1" applyBorder="1" applyAlignment="1">
      <alignment horizontal="center" vertical="center" wrapText="1"/>
    </xf>
    <xf numFmtId="0" fontId="20" fillId="0" borderId="4" xfId="3" applyFont="1" applyFill="1" applyBorder="1" applyAlignment="1">
      <alignment horizontal="center" vertical="center" wrapText="1"/>
    </xf>
    <xf numFmtId="0" fontId="20" fillId="0" borderId="2" xfId="1" applyNumberFormat="1" applyFont="1" applyFill="1" applyBorder="1" applyAlignment="1">
      <alignment horizontal="center" vertical="center"/>
    </xf>
    <xf numFmtId="0" fontId="20" fillId="0" borderId="4" xfId="1" applyNumberFormat="1" applyFont="1" applyFill="1" applyBorder="1" applyAlignment="1">
      <alignment horizontal="center" vertical="center"/>
    </xf>
    <xf numFmtId="49" fontId="5" fillId="0" borderId="12" xfId="1" applyNumberFormat="1" applyFont="1" applyFill="1" applyBorder="1" applyAlignment="1">
      <alignment horizontal="center" vertical="center"/>
    </xf>
    <xf numFmtId="49" fontId="5" fillId="0" borderId="14" xfId="1" applyNumberFormat="1" applyFont="1" applyFill="1" applyBorder="1" applyAlignment="1">
      <alignment horizontal="center" vertical="center"/>
    </xf>
    <xf numFmtId="0" fontId="5" fillId="0" borderId="12" xfId="1" applyNumberFormat="1" applyFont="1" applyFill="1" applyBorder="1" applyAlignment="1">
      <alignment horizontal="center" vertical="center" wrapText="1"/>
    </xf>
    <xf numFmtId="0" fontId="5" fillId="0" borderId="13" xfId="1" applyNumberFormat="1" applyFont="1" applyFill="1" applyBorder="1" applyAlignment="1">
      <alignment horizontal="center" vertical="center" wrapText="1"/>
    </xf>
    <xf numFmtId="0" fontId="8" fillId="0" borderId="7" xfId="1" applyNumberFormat="1" applyFont="1" applyFill="1" applyBorder="1" applyAlignment="1">
      <alignment horizontal="center" vertical="center" wrapText="1"/>
    </xf>
    <xf numFmtId="0" fontId="8" fillId="0" borderId="8" xfId="1" applyNumberFormat="1" applyFont="1" applyFill="1" applyBorder="1" applyAlignment="1">
      <alignment horizontal="center" vertical="center" wrapText="1"/>
    </xf>
    <xf numFmtId="0" fontId="20" fillId="0" borderId="5" xfId="3" applyNumberFormat="1" applyFont="1" applyFill="1" applyBorder="1" applyAlignment="1">
      <alignment horizontal="center" vertical="center"/>
    </xf>
    <xf numFmtId="0" fontId="8" fillId="0" borderId="5" xfId="1" applyNumberFormat="1" applyFont="1" applyFill="1" applyBorder="1" applyAlignment="1">
      <alignment horizontal="center" vertical="center"/>
    </xf>
    <xf numFmtId="0" fontId="8" fillId="0" borderId="2" xfId="1" applyNumberFormat="1" applyFont="1" applyFill="1" applyBorder="1" applyAlignment="1">
      <alignment horizontal="center" vertical="center"/>
    </xf>
    <xf numFmtId="0" fontId="8" fillId="0" borderId="4" xfId="1" applyNumberFormat="1" applyFont="1" applyFill="1" applyBorder="1" applyAlignment="1">
      <alignment horizontal="center" vertical="center"/>
    </xf>
    <xf numFmtId="0" fontId="21" fillId="0" borderId="5" xfId="1" applyNumberFormat="1" applyFont="1" applyFill="1" applyBorder="1" applyAlignment="1">
      <alignment horizontal="center" vertical="center"/>
    </xf>
    <xf numFmtId="0" fontId="20" fillId="0" borderId="2" xfId="3" applyNumberFormat="1" applyFont="1" applyFill="1" applyBorder="1" applyAlignment="1">
      <alignment horizontal="center" vertical="center"/>
    </xf>
    <xf numFmtId="0" fontId="20" fillId="0" borderId="4" xfId="3" applyNumberFormat="1" applyFont="1" applyFill="1" applyBorder="1" applyAlignment="1">
      <alignment horizontal="center" vertical="center"/>
    </xf>
    <xf numFmtId="49" fontId="5" fillId="0" borderId="7" xfId="1" applyNumberFormat="1" applyFont="1" applyFill="1" applyBorder="1" applyAlignment="1">
      <alignment horizontal="center" vertical="center"/>
    </xf>
    <xf numFmtId="0" fontId="21" fillId="0" borderId="12" xfId="1" applyNumberFormat="1" applyFont="1" applyFill="1" applyBorder="1" applyAlignment="1">
      <alignment horizontal="center" vertical="center"/>
    </xf>
    <xf numFmtId="0" fontId="21" fillId="0" borderId="13" xfId="1" applyNumberFormat="1" applyFont="1" applyFill="1" applyBorder="1" applyAlignment="1">
      <alignment horizontal="center" vertical="center"/>
    </xf>
    <xf numFmtId="0" fontId="22" fillId="0" borderId="7" xfId="1" applyNumberFormat="1" applyFont="1" applyFill="1" applyBorder="1" applyAlignment="1">
      <alignment horizontal="center" vertical="center"/>
    </xf>
    <xf numFmtId="0" fontId="22" fillId="0" borderId="8" xfId="1" applyNumberFormat="1" applyFont="1" applyFill="1" applyBorder="1" applyAlignment="1">
      <alignment horizontal="center" vertical="center"/>
    </xf>
    <xf numFmtId="0" fontId="8" fillId="0" borderId="14" xfId="1" applyNumberFormat="1" applyFont="1" applyFill="1" applyBorder="1" applyAlignment="1">
      <alignment horizontal="center" vertical="center" wrapText="1"/>
    </xf>
    <xf numFmtId="0" fontId="8" fillId="0" borderId="15" xfId="1" applyNumberFormat="1" applyFont="1" applyFill="1" applyBorder="1" applyAlignment="1">
      <alignment horizontal="center" vertical="center" wrapText="1"/>
    </xf>
    <xf numFmtId="0" fontId="20" fillId="0" borderId="12" xfId="3" applyNumberFormat="1" applyFont="1" applyFill="1" applyBorder="1" applyAlignment="1">
      <alignment horizontal="center" vertical="center"/>
    </xf>
    <xf numFmtId="0" fontId="21" fillId="0" borderId="2" xfId="1" applyNumberFormat="1" applyFont="1" applyFill="1" applyBorder="1" applyAlignment="1">
      <alignment horizontal="center" vertical="center"/>
    </xf>
    <xf numFmtId="0" fontId="21" fillId="0" borderId="4" xfId="1" applyNumberFormat="1" applyFont="1" applyFill="1" applyBorder="1" applyAlignment="1">
      <alignment horizontal="center" vertical="center"/>
    </xf>
    <xf numFmtId="0" fontId="8" fillId="0" borderId="12" xfId="3" applyNumberFormat="1" applyFont="1" applyFill="1" applyBorder="1" applyAlignment="1">
      <alignment horizontal="center" vertical="center" wrapText="1"/>
    </xf>
    <xf numFmtId="0" fontId="8" fillId="0" borderId="13" xfId="3" applyNumberFormat="1" applyFont="1" applyFill="1" applyBorder="1" applyAlignment="1">
      <alignment horizontal="center" vertical="center" wrapText="1"/>
    </xf>
    <xf numFmtId="49" fontId="8" fillId="0" borderId="12" xfId="3" applyNumberFormat="1" applyFont="1" applyFill="1" applyBorder="1" applyAlignment="1">
      <alignment horizontal="center" vertical="center"/>
    </xf>
    <xf numFmtId="49" fontId="8" fillId="0" borderId="7" xfId="3" applyNumberFormat="1" applyFont="1" applyFill="1" applyBorder="1" applyAlignment="1">
      <alignment horizontal="center" vertical="center"/>
    </xf>
    <xf numFmtId="0" fontId="8" fillId="0" borderId="7" xfId="3" applyNumberFormat="1" applyFont="1" applyFill="1" applyBorder="1" applyAlignment="1">
      <alignment horizontal="center" vertical="center" wrapText="1"/>
    </xf>
    <xf numFmtId="0" fontId="8" fillId="0" borderId="8" xfId="3" applyNumberFormat="1" applyFont="1" applyFill="1" applyBorder="1" applyAlignment="1">
      <alignment horizontal="center" vertical="center" wrapText="1"/>
    </xf>
    <xf numFmtId="0" fontId="20" fillId="0" borderId="7" xfId="3" applyNumberFormat="1" applyFont="1" applyFill="1" applyBorder="1" applyAlignment="1">
      <alignment horizontal="center" vertical="center"/>
    </xf>
    <xf numFmtId="0" fontId="13" fillId="0" borderId="2" xfId="1" applyFont="1" applyFill="1" applyBorder="1" applyAlignment="1">
      <alignment horizontal="left" vertical="center" wrapText="1"/>
    </xf>
    <xf numFmtId="0" fontId="13" fillId="0" borderId="4" xfId="1" applyFont="1" applyFill="1" applyBorder="1" applyAlignment="1">
      <alignment horizontal="left" vertical="center" wrapText="1"/>
    </xf>
    <xf numFmtId="0" fontId="3" fillId="0" borderId="2" xfId="1" applyFont="1" applyFill="1" applyBorder="1" applyAlignment="1">
      <alignment horizontal="left" vertical="center" wrapText="1"/>
    </xf>
    <xf numFmtId="0" fontId="3" fillId="0" borderId="4" xfId="1" applyFont="1" applyFill="1" applyBorder="1" applyAlignment="1">
      <alignment horizontal="left" vertical="center" wrapText="1"/>
    </xf>
    <xf numFmtId="0" fontId="11" fillId="0" borderId="2" xfId="3" applyFont="1" applyFill="1" applyBorder="1" applyAlignment="1">
      <alignment horizontal="center" vertical="center"/>
    </xf>
    <xf numFmtId="0" fontId="11" fillId="0" borderId="4" xfId="3" applyFont="1" applyFill="1" applyBorder="1" applyAlignment="1">
      <alignment horizontal="center" vertical="center"/>
    </xf>
    <xf numFmtId="0" fontId="14" fillId="0" borderId="0" xfId="1" applyFont="1" applyFill="1" applyAlignment="1">
      <alignment horizontal="center" vertical="center" wrapText="1"/>
    </xf>
    <xf numFmtId="0" fontId="11" fillId="0" borderId="5" xfId="3" applyFont="1" applyFill="1" applyBorder="1" applyAlignment="1">
      <alignment horizontal="center" vertical="center" wrapText="1"/>
    </xf>
    <xf numFmtId="0" fontId="8" fillId="0" borderId="2" xfId="3" applyFont="1" applyFill="1" applyBorder="1" applyAlignment="1">
      <alignment horizontal="center" vertical="center" wrapText="1"/>
    </xf>
    <xf numFmtId="0" fontId="8" fillId="0" borderId="4" xfId="3" applyFont="1" applyFill="1" applyBorder="1" applyAlignment="1">
      <alignment horizontal="center" vertical="center" wrapText="1"/>
    </xf>
    <xf numFmtId="0" fontId="5" fillId="0" borderId="12" xfId="1" applyFont="1" applyFill="1" applyBorder="1" applyAlignment="1">
      <alignment horizontal="center" vertical="center" wrapText="1"/>
    </xf>
    <xf numFmtId="0" fontId="5" fillId="0" borderId="13" xfId="1" applyFont="1" applyFill="1" applyBorder="1" applyAlignment="1">
      <alignment horizontal="center" vertical="center" wrapText="1"/>
    </xf>
    <xf numFmtId="0" fontId="5" fillId="0" borderId="12" xfId="1" applyNumberFormat="1" applyFont="1" applyFill="1" applyBorder="1" applyAlignment="1">
      <alignment horizontal="center" vertical="center"/>
    </xf>
    <xf numFmtId="0" fontId="5" fillId="0" borderId="13" xfId="1" applyNumberFormat="1" applyFont="1" applyFill="1" applyBorder="1" applyAlignment="1">
      <alignment horizontal="center" vertical="center"/>
    </xf>
    <xf numFmtId="0" fontId="11" fillId="0" borderId="2" xfId="1" applyFont="1" applyFill="1" applyBorder="1" applyAlignment="1">
      <alignment horizontal="center" vertical="center" wrapText="1"/>
    </xf>
    <xf numFmtId="0" fontId="11" fillId="0" borderId="4" xfId="1" applyFont="1" applyFill="1" applyBorder="1" applyAlignment="1">
      <alignment horizontal="center" vertical="center" wrapText="1"/>
    </xf>
    <xf numFmtId="0" fontId="11" fillId="0" borderId="12" xfId="3" applyNumberFormat="1" applyFont="1" applyFill="1" applyBorder="1" applyAlignment="1">
      <alignment horizontal="center" vertical="center"/>
    </xf>
    <xf numFmtId="0" fontId="11" fillId="0" borderId="7" xfId="3" applyNumberFormat="1" applyFont="1" applyFill="1" applyBorder="1" applyAlignment="1">
      <alignment horizontal="center" vertical="center"/>
    </xf>
    <xf numFmtId="49" fontId="8" fillId="0" borderId="2" xfId="1" applyNumberFormat="1" applyFont="1" applyFill="1" applyBorder="1" applyAlignment="1">
      <alignment horizontal="center" vertical="center" wrapText="1"/>
    </xf>
    <xf numFmtId="49" fontId="8" fillId="0" borderId="3" xfId="1" applyNumberFormat="1" applyFont="1" applyFill="1" applyBorder="1" applyAlignment="1">
      <alignment horizontal="center" vertical="center" wrapText="1"/>
    </xf>
    <xf numFmtId="49" fontId="8" fillId="0" borderId="4" xfId="1" applyNumberFormat="1" applyFont="1" applyFill="1" applyBorder="1" applyAlignment="1">
      <alignment horizontal="center" vertical="center" wrapText="1"/>
    </xf>
    <xf numFmtId="0" fontId="2" fillId="0" borderId="0" xfId="1" applyFont="1" applyFill="1" applyAlignment="1">
      <alignment horizontal="left" vertical="center"/>
    </xf>
    <xf numFmtId="0" fontId="2" fillId="0" borderId="0" xfId="1" applyNumberFormat="1" applyFont="1" applyFill="1" applyAlignment="1">
      <alignment horizontal="left" vertical="center"/>
    </xf>
    <xf numFmtId="0" fontId="0" fillId="0" borderId="0" xfId="0"/>
    <xf numFmtId="49" fontId="8" fillId="0" borderId="2" xfId="1" applyNumberFormat="1" applyFont="1" applyFill="1" applyBorder="1" applyAlignment="1">
      <alignment horizontal="center" vertical="center"/>
    </xf>
    <xf numFmtId="49" fontId="8" fillId="0" borderId="3" xfId="1" applyNumberFormat="1" applyFont="1" applyFill="1" applyBorder="1" applyAlignment="1">
      <alignment horizontal="center" vertical="center"/>
    </xf>
    <xf numFmtId="49" fontId="8" fillId="0" borderId="4" xfId="1" applyNumberFormat="1" applyFont="1" applyFill="1" applyBorder="1" applyAlignment="1">
      <alignment horizontal="center" vertical="center"/>
    </xf>
    <xf numFmtId="49" fontId="30" fillId="0" borderId="3" xfId="1" applyNumberFormat="1" applyFont="1" applyFill="1" applyBorder="1" applyAlignment="1">
      <alignment horizontal="center" vertical="center" wrapText="1"/>
    </xf>
    <xf numFmtId="49" fontId="5" fillId="0" borderId="3" xfId="1" applyNumberFormat="1" applyFont="1" applyFill="1" applyBorder="1" applyAlignment="1">
      <alignment horizontal="center" vertical="center" wrapText="1"/>
    </xf>
    <xf numFmtId="0" fontId="11" fillId="0" borderId="3" xfId="1" applyNumberFormat="1" applyFont="1" applyFill="1" applyBorder="1" applyAlignment="1">
      <alignment horizontal="center" vertical="center"/>
    </xf>
    <xf numFmtId="165" fontId="11" fillId="0" borderId="3" xfId="1" applyNumberFormat="1" applyFont="1" applyFill="1" applyBorder="1" applyAlignment="1">
      <alignment horizontal="center" vertical="center"/>
    </xf>
    <xf numFmtId="49" fontId="8" fillId="0" borderId="2" xfId="1" applyNumberFormat="1" applyFont="1" applyFill="1" applyBorder="1" applyAlignment="1">
      <alignment horizontal="right" vertical="center"/>
    </xf>
    <xf numFmtId="49" fontId="8" fillId="0" borderId="3" xfId="1" applyNumberFormat="1" applyFont="1" applyFill="1" applyBorder="1" applyAlignment="1">
      <alignment horizontal="right" vertical="center"/>
    </xf>
    <xf numFmtId="49" fontId="8" fillId="0" borderId="4" xfId="1" applyNumberFormat="1" applyFont="1" applyFill="1" applyBorder="1" applyAlignment="1">
      <alignment horizontal="right" vertical="center"/>
    </xf>
    <xf numFmtId="0" fontId="13" fillId="0" borderId="3" xfId="1" applyFont="1" applyFill="1" applyBorder="1" applyAlignment="1">
      <alignment horizontal="left" vertical="center" wrapText="1"/>
    </xf>
    <xf numFmtId="49" fontId="8" fillId="0" borderId="10" xfId="1" applyNumberFormat="1" applyFont="1" applyFill="1" applyBorder="1" applyAlignment="1">
      <alignment horizontal="center" vertical="center"/>
    </xf>
    <xf numFmtId="49" fontId="8" fillId="0" borderId="1" xfId="1" applyNumberFormat="1" applyFont="1" applyFill="1" applyBorder="1" applyAlignment="1">
      <alignment horizontal="center" vertical="center"/>
    </xf>
    <xf numFmtId="0" fontId="3" fillId="0" borderId="10" xfId="1" applyFont="1" applyFill="1" applyBorder="1" applyAlignment="1">
      <alignment horizontal="left" vertical="center" wrapText="1"/>
    </xf>
    <xf numFmtId="49" fontId="8" fillId="0" borderId="8" xfId="1" applyNumberFormat="1" applyFont="1" applyFill="1" applyBorder="1" applyAlignment="1">
      <alignment horizontal="center" vertical="center"/>
    </xf>
    <xf numFmtId="0" fontId="20" fillId="0" borderId="3" xfId="1" applyFont="1" applyFill="1" applyBorder="1" applyAlignment="1">
      <alignment horizontal="center" vertical="center"/>
    </xf>
    <xf numFmtId="0" fontId="5" fillId="0" borderId="3" xfId="1" applyNumberFormat="1" applyFont="1" applyFill="1" applyBorder="1" applyAlignment="1">
      <alignment horizontal="center" vertical="center"/>
    </xf>
    <xf numFmtId="49" fontId="11" fillId="0" borderId="3" xfId="1" applyNumberFormat="1" applyFont="1" applyFill="1" applyBorder="1" applyAlignment="1">
      <alignment horizontal="center" vertical="center"/>
    </xf>
    <xf numFmtId="0" fontId="11" fillId="0" borderId="3" xfId="1" applyFont="1" applyFill="1" applyBorder="1" applyAlignment="1">
      <alignment horizontal="center" vertical="center"/>
    </xf>
    <xf numFmtId="49" fontId="8" fillId="0" borderId="5" xfId="1" applyNumberFormat="1" applyFont="1" applyFill="1" applyBorder="1" applyAlignment="1">
      <alignment horizontal="center" vertical="center"/>
    </xf>
    <xf numFmtId="0" fontId="8" fillId="0" borderId="3" xfId="1" applyFont="1" applyFill="1" applyBorder="1" applyAlignment="1">
      <alignment horizontal="center" vertical="center"/>
    </xf>
    <xf numFmtId="0" fontId="16" fillId="0" borderId="3" xfId="0" applyFont="1" applyBorder="1"/>
    <xf numFmtId="0" fontId="16" fillId="0" borderId="4" xfId="0" applyFont="1" applyBorder="1"/>
    <xf numFmtId="49" fontId="17" fillId="0" borderId="2" xfId="1" applyNumberFormat="1" applyFont="1" applyFill="1" applyBorder="1" applyAlignment="1">
      <alignment horizontal="center" vertical="center"/>
    </xf>
    <xf numFmtId="49" fontId="17" fillId="0" borderId="3" xfId="1" applyNumberFormat="1" applyFont="1" applyFill="1" applyBorder="1" applyAlignment="1">
      <alignment horizontal="center" vertical="center"/>
    </xf>
    <xf numFmtId="49" fontId="17" fillId="0" borderId="4" xfId="1" applyNumberFormat="1" applyFont="1" applyFill="1" applyBorder="1" applyAlignment="1">
      <alignment horizontal="center" vertical="center"/>
    </xf>
    <xf numFmtId="0" fontId="18" fillId="0" borderId="3" xfId="1" applyNumberFormat="1" applyFont="1" applyFill="1" applyBorder="1" applyAlignment="1">
      <alignment horizontal="center" vertical="center"/>
    </xf>
    <xf numFmtId="49" fontId="17" fillId="0" borderId="2" xfId="1" applyNumberFormat="1" applyFont="1" applyFill="1" applyBorder="1" applyAlignment="1">
      <alignment horizontal="right" vertical="center"/>
    </xf>
    <xf numFmtId="49" fontId="17" fillId="0" borderId="3" xfId="1" applyNumberFormat="1" applyFont="1" applyFill="1" applyBorder="1" applyAlignment="1">
      <alignment horizontal="right" vertical="center"/>
    </xf>
    <xf numFmtId="49" fontId="17" fillId="0" borderId="4" xfId="1" applyNumberFormat="1" applyFont="1" applyFill="1" applyBorder="1" applyAlignment="1">
      <alignment horizontal="right" vertical="center"/>
    </xf>
    <xf numFmtId="0" fontId="18" fillId="0" borderId="3" xfId="1" applyFont="1" applyFill="1" applyBorder="1" applyAlignment="1">
      <alignment horizontal="center" vertical="center" wrapText="1"/>
    </xf>
    <xf numFmtId="0" fontId="18" fillId="0" borderId="3" xfId="1" applyFont="1" applyFill="1" applyBorder="1" applyAlignment="1">
      <alignment horizontal="center" vertical="center"/>
    </xf>
    <xf numFmtId="49" fontId="8" fillId="0" borderId="11" xfId="1" applyNumberFormat="1" applyFont="1" applyFill="1" applyBorder="1" applyAlignment="1">
      <alignment horizontal="center" vertical="center"/>
    </xf>
    <xf numFmtId="0" fontId="11" fillId="0" borderId="3" xfId="1" applyNumberFormat="1" applyFont="1" applyFill="1" applyBorder="1" applyAlignment="1">
      <alignment horizontal="center" vertical="center" wrapText="1"/>
    </xf>
    <xf numFmtId="0" fontId="24" fillId="0" borderId="2" xfId="0" applyFont="1" applyBorder="1" applyAlignment="1">
      <alignment horizontal="right" vertical="center"/>
    </xf>
    <xf numFmtId="0" fontId="24" fillId="0" borderId="3" xfId="0" applyFont="1" applyBorder="1" applyAlignment="1">
      <alignment horizontal="right" vertical="center"/>
    </xf>
    <xf numFmtId="0" fontId="24" fillId="0" borderId="4" xfId="0" applyFont="1" applyBorder="1" applyAlignment="1">
      <alignment horizontal="right" vertical="center"/>
    </xf>
    <xf numFmtId="0" fontId="24" fillId="0" borderId="3" xfId="0" applyFont="1" applyBorder="1" applyAlignment="1">
      <alignment horizontal="center" vertical="center"/>
    </xf>
    <xf numFmtId="0" fontId="24" fillId="0" borderId="3" xfId="0" applyFont="1" applyBorder="1" applyAlignment="1">
      <alignment horizontal="center" vertical="center" wrapText="1"/>
    </xf>
    <xf numFmtId="49" fontId="24" fillId="0" borderId="2" xfId="0" applyNumberFormat="1" applyFont="1" applyBorder="1" applyAlignment="1">
      <alignment horizontal="center" vertical="center" wrapText="1"/>
    </xf>
    <xf numFmtId="49" fontId="24" fillId="0" borderId="3" xfId="0" applyNumberFormat="1" applyFont="1" applyBorder="1" applyAlignment="1">
      <alignment horizontal="center" vertical="center" wrapText="1"/>
    </xf>
    <xf numFmtId="0" fontId="25" fillId="0" borderId="3" xfId="0" applyFont="1" applyBorder="1" applyAlignment="1">
      <alignment horizontal="center" vertical="center"/>
    </xf>
    <xf numFmtId="49" fontId="24" fillId="0" borderId="2" xfId="0" applyNumberFormat="1" applyFont="1" applyBorder="1" applyAlignment="1">
      <alignment horizontal="center" vertical="center"/>
    </xf>
    <xf numFmtId="49" fontId="24" fillId="0" borderId="3" xfId="0" applyNumberFormat="1" applyFont="1" applyBorder="1" applyAlignment="1">
      <alignment horizontal="center" vertical="center"/>
    </xf>
    <xf numFmtId="0" fontId="25" fillId="0" borderId="3" xfId="0" applyFont="1" applyBorder="1" applyAlignment="1">
      <alignment horizontal="center" vertical="center" wrapText="1"/>
    </xf>
    <xf numFmtId="0" fontId="24" fillId="0" borderId="5" xfId="0" applyFont="1" applyBorder="1" applyAlignment="1">
      <alignment horizontal="center" vertical="center"/>
    </xf>
    <xf numFmtId="0" fontId="11" fillId="0" borderId="10" xfId="1" applyNumberFormat="1" applyFont="1" applyFill="1" applyBorder="1" applyAlignment="1">
      <alignment horizontal="center" vertical="center"/>
    </xf>
    <xf numFmtId="0" fontId="11" fillId="0" borderId="1" xfId="1" applyNumberFormat="1" applyFont="1" applyFill="1" applyBorder="1" applyAlignment="1">
      <alignment horizontal="center" vertical="center"/>
    </xf>
    <xf numFmtId="49" fontId="8" fillId="0" borderId="2" xfId="3" applyNumberFormat="1" applyFont="1" applyFill="1" applyBorder="1" applyAlignment="1">
      <alignment horizontal="right" vertical="center"/>
    </xf>
    <xf numFmtId="49" fontId="8" fillId="0" borderId="3" xfId="3" applyNumberFormat="1" applyFont="1" applyFill="1" applyBorder="1" applyAlignment="1">
      <alignment horizontal="right" vertical="center"/>
    </xf>
    <xf numFmtId="49" fontId="8" fillId="0" borderId="4" xfId="3" applyNumberFormat="1" applyFont="1" applyFill="1" applyBorder="1" applyAlignment="1">
      <alignment horizontal="right" vertical="center"/>
    </xf>
    <xf numFmtId="49" fontId="8" fillId="0" borderId="2" xfId="3" applyNumberFormat="1" applyFont="1" applyFill="1" applyBorder="1" applyAlignment="1">
      <alignment horizontal="center" vertical="center"/>
    </xf>
    <xf numFmtId="49" fontId="8" fillId="0" borderId="3" xfId="3" applyNumberFormat="1" applyFont="1" applyFill="1" applyBorder="1" applyAlignment="1">
      <alignment horizontal="center" vertical="center"/>
    </xf>
    <xf numFmtId="49" fontId="8" fillId="0" borderId="4" xfId="3" applyNumberFormat="1" applyFont="1" applyFill="1" applyBorder="1" applyAlignment="1">
      <alignment horizontal="center" vertical="center"/>
    </xf>
    <xf numFmtId="0" fontId="11" fillId="0" borderId="3" xfId="3" applyNumberFormat="1" applyFont="1" applyFill="1" applyBorder="1" applyAlignment="1">
      <alignment horizontal="center" vertical="center"/>
    </xf>
    <xf numFmtId="0" fontId="20" fillId="0" borderId="3" xfId="1" applyNumberFormat="1" applyFont="1" applyFill="1" applyBorder="1" applyAlignment="1">
      <alignment horizontal="center" vertical="center"/>
    </xf>
    <xf numFmtId="0" fontId="5" fillId="0" borderId="10" xfId="1" applyNumberFormat="1" applyFont="1" applyFill="1" applyBorder="1" applyAlignment="1">
      <alignment horizontal="center" vertical="center" wrapText="1"/>
    </xf>
    <xf numFmtId="0" fontId="8" fillId="0" borderId="0" xfId="1" applyNumberFormat="1" applyFont="1" applyFill="1" applyBorder="1" applyAlignment="1">
      <alignment horizontal="center" vertical="center" wrapText="1"/>
    </xf>
    <xf numFmtId="0" fontId="8" fillId="0" borderId="1" xfId="1" applyNumberFormat="1" applyFont="1" applyFill="1" applyBorder="1" applyAlignment="1">
      <alignment horizontal="center" vertical="center" wrapText="1"/>
    </xf>
    <xf numFmtId="0" fontId="20" fillId="0" borderId="3" xfId="3" applyFont="1" applyFill="1" applyBorder="1" applyAlignment="1">
      <alignment horizontal="center" vertical="center" wrapText="1"/>
    </xf>
    <xf numFmtId="0" fontId="5" fillId="0" borderId="10" xfId="1" applyNumberFormat="1" applyFont="1" applyFill="1" applyBorder="1" applyAlignment="1">
      <alignment horizontal="center" vertical="center"/>
    </xf>
    <xf numFmtId="0" fontId="8" fillId="0" borderId="1" xfId="1" applyNumberFormat="1" applyFont="1" applyFill="1" applyBorder="1" applyAlignment="1">
      <alignment horizontal="center" vertical="center"/>
    </xf>
    <xf numFmtId="0" fontId="20" fillId="0" borderId="3" xfId="3" applyNumberFormat="1" applyFont="1" applyFill="1" applyBorder="1" applyAlignment="1">
      <alignment horizontal="center" vertical="center"/>
    </xf>
    <xf numFmtId="49" fontId="8" fillId="0" borderId="7" xfId="1" applyNumberFormat="1" applyFont="1" applyFill="1" applyBorder="1" applyAlignment="1">
      <alignment horizontal="right" vertical="center"/>
    </xf>
    <xf numFmtId="49" fontId="8" fillId="0" borderId="1" xfId="1" applyNumberFormat="1" applyFont="1" applyFill="1" applyBorder="1" applyAlignment="1">
      <alignment horizontal="right" vertical="center"/>
    </xf>
    <xf numFmtId="49" fontId="8" fillId="0" borderId="8" xfId="1" applyNumberFormat="1" applyFont="1" applyFill="1" applyBorder="1" applyAlignment="1">
      <alignment horizontal="right" vertical="center"/>
    </xf>
    <xf numFmtId="49" fontId="5" fillId="0" borderId="2" xfId="1" applyNumberFormat="1" applyFont="1" applyFill="1" applyBorder="1" applyAlignment="1">
      <alignment horizontal="center" vertical="center"/>
    </xf>
    <xf numFmtId="49" fontId="5" fillId="0" borderId="3" xfId="1" applyNumberFormat="1" applyFont="1" applyFill="1" applyBorder="1" applyAlignment="1">
      <alignment horizontal="center" vertical="center"/>
    </xf>
    <xf numFmtId="0" fontId="21" fillId="0" borderId="3" xfId="1" applyNumberFormat="1" applyFont="1" applyFill="1" applyBorder="1" applyAlignment="1">
      <alignment horizontal="center" vertical="center"/>
    </xf>
    <xf numFmtId="0" fontId="8" fillId="0" borderId="3" xfId="1" applyNumberFormat="1" applyFont="1" applyFill="1" applyBorder="1" applyAlignment="1">
      <alignment horizontal="center" vertical="center"/>
    </xf>
    <xf numFmtId="0" fontId="8" fillId="0" borderId="2" xfId="1" applyNumberFormat="1" applyFont="1" applyFill="1" applyBorder="1" applyAlignment="1">
      <alignment horizontal="center" vertical="center" wrapText="1"/>
    </xf>
    <xf numFmtId="0" fontId="8" fillId="0" borderId="3" xfId="1" applyNumberFormat="1" applyFont="1" applyFill="1" applyBorder="1" applyAlignment="1">
      <alignment horizontal="center" vertical="center" wrapText="1"/>
    </xf>
    <xf numFmtId="0" fontId="21" fillId="0" borderId="10" xfId="1" applyNumberFormat="1" applyFont="1" applyFill="1" applyBorder="1" applyAlignment="1">
      <alignment horizontal="center" vertical="center"/>
    </xf>
    <xf numFmtId="0" fontId="22" fillId="0" borderId="1" xfId="1" applyNumberFormat="1" applyFont="1" applyFill="1" applyBorder="1" applyAlignment="1">
      <alignment horizontal="center" vertical="center"/>
    </xf>
    <xf numFmtId="0" fontId="35" fillId="0" borderId="3" xfId="1" applyNumberFormat="1" applyFont="1" applyFill="1" applyBorder="1" applyAlignment="1">
      <alignment horizontal="center" vertical="center"/>
    </xf>
    <xf numFmtId="49" fontId="8" fillId="0" borderId="10" xfId="3" applyNumberFormat="1" applyFont="1" applyFill="1" applyBorder="1" applyAlignment="1">
      <alignment horizontal="center" vertical="center"/>
    </xf>
    <xf numFmtId="0" fontId="8" fillId="0" borderId="10" xfId="3" applyNumberFormat="1" applyFont="1" applyFill="1" applyBorder="1" applyAlignment="1">
      <alignment horizontal="center" vertical="center" wrapText="1"/>
    </xf>
    <xf numFmtId="49" fontId="8" fillId="0" borderId="1" xfId="3" applyNumberFormat="1" applyFont="1" applyFill="1" applyBorder="1" applyAlignment="1">
      <alignment horizontal="center" vertical="center"/>
    </xf>
    <xf numFmtId="0" fontId="8" fillId="0" borderId="1" xfId="3" applyNumberFormat="1" applyFont="1" applyFill="1" applyBorder="1" applyAlignment="1">
      <alignment horizontal="center" vertical="center" wrapText="1"/>
    </xf>
    <xf numFmtId="0" fontId="11" fillId="0" borderId="3" xfId="3" applyFont="1" applyFill="1" applyBorder="1" applyAlignment="1">
      <alignment horizontal="center" vertical="center"/>
    </xf>
    <xf numFmtId="0" fontId="11" fillId="0" borderId="3" xfId="1" applyFont="1" applyFill="1" applyBorder="1" applyAlignment="1">
      <alignment horizontal="center" vertical="center" wrapText="1"/>
    </xf>
    <xf numFmtId="0" fontId="5" fillId="0" borderId="10" xfId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49" fontId="8" fillId="0" borderId="2" xfId="3" applyNumberFormat="1" applyFont="1" applyFill="1" applyBorder="1" applyAlignment="1">
      <alignment horizontal="center" vertical="center" wrapText="1"/>
    </xf>
    <xf numFmtId="49" fontId="8" fillId="0" borderId="3" xfId="3" applyNumberFormat="1" applyFont="1" applyFill="1" applyBorder="1" applyAlignment="1">
      <alignment horizontal="center" vertical="center" wrapText="1"/>
    </xf>
    <xf numFmtId="0" fontId="20" fillId="0" borderId="3" xfId="3" applyFont="1" applyFill="1" applyBorder="1" applyAlignment="1">
      <alignment horizontal="center" vertical="center"/>
    </xf>
    <xf numFmtId="49" fontId="8" fillId="0" borderId="5" xfId="4" applyNumberFormat="1" applyFont="1" applyFill="1" applyBorder="1" applyAlignment="1" applyProtection="1">
      <alignment horizontal="right" vertical="center"/>
    </xf>
    <xf numFmtId="49" fontId="8" fillId="0" borderId="5" xfId="3" applyNumberFormat="1" applyFont="1" applyFill="1" applyBorder="1" applyAlignment="1">
      <alignment horizontal="center" vertical="center"/>
    </xf>
    <xf numFmtId="0" fontId="22" fillId="0" borderId="2" xfId="3" applyFont="1" applyFill="1" applyBorder="1" applyAlignment="1">
      <alignment horizontal="center" vertical="center" wrapText="1"/>
    </xf>
    <xf numFmtId="0" fontId="22" fillId="0" borderId="3" xfId="3" applyFont="1" applyFill="1" applyBorder="1" applyAlignment="1">
      <alignment horizontal="center" vertical="center" wrapText="1"/>
    </xf>
    <xf numFmtId="0" fontId="30" fillId="0" borderId="3" xfId="1" applyNumberFormat="1" applyFont="1" applyFill="1" applyBorder="1" applyAlignment="1">
      <alignment horizontal="center" vertical="center" wrapText="1"/>
    </xf>
    <xf numFmtId="0" fontId="5" fillId="0" borderId="1" xfId="1" applyNumberFormat="1" applyFont="1" applyFill="1" applyBorder="1" applyAlignment="1">
      <alignment horizontal="center" vertical="center"/>
    </xf>
  </cellXfs>
  <cellStyles count="56">
    <cellStyle name="_КСГ 210010 - ЛИ" xfId="9"/>
    <cellStyle name="Гиперссылка" xfId="4" builtinId="8"/>
    <cellStyle name="Гиперссылка 2" xfId="10"/>
    <cellStyle name="Гиперссылка 3" xfId="11"/>
    <cellStyle name="Обычный" xfId="0" builtinId="0"/>
    <cellStyle name="Обычный 10" xfId="8"/>
    <cellStyle name="Обычный 11" xfId="12"/>
    <cellStyle name="Обычный 12" xfId="13"/>
    <cellStyle name="Обычный 13" xfId="14"/>
    <cellStyle name="Обычный 15" xfId="15"/>
    <cellStyle name="Обычный 17" xfId="16"/>
    <cellStyle name="Обычный 18" xfId="17"/>
    <cellStyle name="Обычный 19" xfId="7"/>
    <cellStyle name="Обычный 2" xfId="1"/>
    <cellStyle name="Обычный 2 2" xfId="3"/>
    <cellStyle name="Обычный 2 2 2" xfId="19"/>
    <cellStyle name="Обычный 2 2 3" xfId="18"/>
    <cellStyle name="Обычный 2 20" xfId="6"/>
    <cellStyle name="Обычный 2 3" xfId="20"/>
    <cellStyle name="Обычный 2 4" xfId="21"/>
    <cellStyle name="Обычный 2 5" xfId="22"/>
    <cellStyle name="Обычный 2_Мет.констр.2009-мои расчеты" xfId="23"/>
    <cellStyle name="Обычный 20" xfId="24"/>
    <cellStyle name="Обычный 22" xfId="25"/>
    <cellStyle name="Обычный 23" xfId="26"/>
    <cellStyle name="Обычный 24" xfId="27"/>
    <cellStyle name="Обычный 25" xfId="28"/>
    <cellStyle name="Обычный 26" xfId="29"/>
    <cellStyle name="Обычный 27" xfId="30"/>
    <cellStyle name="Обычный 28" xfId="31"/>
    <cellStyle name="Обычный 3" xfId="32"/>
    <cellStyle name="Обычный 3 2" xfId="33"/>
    <cellStyle name="Обычный 3 2 2" xfId="34"/>
    <cellStyle name="Обычный 4" xfId="35"/>
    <cellStyle name="Обычный 4 2" xfId="36"/>
    <cellStyle name="Обычный 4_Отдел_цен_-_центр_здоровья_-_отдельные_услуги_2011(1)" xfId="37"/>
    <cellStyle name="Обычный 5" xfId="38"/>
    <cellStyle name="Обычный 6" xfId="39"/>
    <cellStyle name="Обычный 6 2" xfId="40"/>
    <cellStyle name="Обычный 6_Акимов Нов.КСГ ТРАВМА с соц.протезом" xfId="41"/>
    <cellStyle name="Обычный 7" xfId="42"/>
    <cellStyle name="Обычный 8" xfId="43"/>
    <cellStyle name="Обычный 9" xfId="55"/>
    <cellStyle name="Процентный" xfId="5" builtinId="5"/>
    <cellStyle name="Процентный 2" xfId="44"/>
    <cellStyle name="Процентный 2 2" xfId="45"/>
    <cellStyle name="Процентный 3" xfId="46"/>
    <cellStyle name="Стиль 1" xfId="47"/>
    <cellStyle name="Финансовый 10" xfId="48"/>
    <cellStyle name="Финансовый 2" xfId="49"/>
    <cellStyle name="Финансовый 2 2" xfId="2"/>
    <cellStyle name="Финансовый 21" xfId="50"/>
    <cellStyle name="Финансовый 3" xfId="51"/>
    <cellStyle name="Финансовый 4" xfId="52"/>
    <cellStyle name="Финансовый 5" xfId="53"/>
    <cellStyle name="Финансовый 6" xfId="5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AQ1086"/>
  <sheetViews>
    <sheetView tabSelected="1" view="pageBreakPreview" topLeftCell="A273" zoomScaleNormal="100" zoomScaleSheetLayoutView="100" workbookViewId="0">
      <selection activeCell="C292" sqref="C292"/>
    </sheetView>
  </sheetViews>
  <sheetFormatPr defaultRowHeight="15"/>
  <cols>
    <col min="1" max="1" width="13.7109375" style="319" customWidth="1"/>
    <col min="2" max="2" width="11.85546875" style="423" customWidth="1"/>
    <col min="3" max="3" width="69.5703125" style="439" customWidth="1"/>
    <col min="4" max="4" width="12" style="423" customWidth="1"/>
    <col min="5" max="5" width="11.5703125" style="443" customWidth="1"/>
    <col min="6" max="6" width="9.140625" style="423"/>
    <col min="7" max="43" width="9.140625" style="349"/>
    <col min="44" max="16384" width="9.140625" style="423"/>
  </cols>
  <sheetData>
    <row r="1" spans="2:5" ht="15.75" hidden="1">
      <c r="B1" s="305"/>
      <c r="C1" s="305"/>
      <c r="D1" s="306"/>
    </row>
    <row r="2" spans="2:5" ht="15.75" hidden="1">
      <c r="B2" s="305"/>
      <c r="C2" s="305"/>
      <c r="D2" s="306"/>
    </row>
    <row r="3" spans="2:5" ht="15.75" hidden="1">
      <c r="B3" s="305"/>
      <c r="C3" s="305"/>
      <c r="D3" s="306"/>
    </row>
    <row r="4" spans="2:5" ht="15.75" hidden="1">
      <c r="B4" s="422"/>
      <c r="C4" s="305"/>
      <c r="D4" s="306"/>
    </row>
    <row r="5" spans="2:5" ht="15.75" hidden="1">
      <c r="B5" s="305"/>
      <c r="C5" s="422"/>
      <c r="D5" s="306"/>
    </row>
    <row r="6" spans="2:5" ht="15.75" hidden="1">
      <c r="B6" s="422"/>
      <c r="C6" s="307"/>
      <c r="D6" s="308"/>
    </row>
    <row r="7" spans="2:5" ht="15.75" hidden="1">
      <c r="B7" s="305"/>
      <c r="C7" s="305"/>
      <c r="D7" s="306"/>
    </row>
    <row r="8" spans="2:5" ht="15.75">
      <c r="B8" s="422"/>
      <c r="C8" s="422"/>
      <c r="D8" s="3"/>
    </row>
    <row r="9" spans="2:5" ht="15.75">
      <c r="B9" s="422"/>
      <c r="C9" s="422"/>
      <c r="D9" s="3"/>
      <c r="E9" s="303" t="s">
        <v>881</v>
      </c>
    </row>
    <row r="10" spans="2:5" ht="15.75">
      <c r="B10" s="422"/>
      <c r="C10" s="422"/>
      <c r="D10" s="3"/>
      <c r="E10" s="303" t="s">
        <v>1834</v>
      </c>
    </row>
    <row r="11" spans="2:5" ht="15.75">
      <c r="B11" s="422"/>
      <c r="C11" s="422"/>
      <c r="D11" s="3"/>
      <c r="E11" s="303" t="s">
        <v>1835</v>
      </c>
    </row>
    <row r="12" spans="2:5" ht="15.75">
      <c r="B12" s="422"/>
      <c r="C12" s="422"/>
      <c r="D12" s="3"/>
      <c r="E12" s="360"/>
    </row>
    <row r="13" spans="2:5" ht="15.75">
      <c r="B13" s="422"/>
      <c r="C13" s="422"/>
      <c r="D13" s="3"/>
      <c r="E13" s="309" t="s">
        <v>1836</v>
      </c>
    </row>
    <row r="14" spans="2:5" ht="15.75">
      <c r="B14" s="422"/>
      <c r="C14" s="422"/>
      <c r="D14" s="3"/>
      <c r="E14" s="304" t="s">
        <v>3165</v>
      </c>
    </row>
    <row r="15" spans="2:5" ht="15.75">
      <c r="B15" s="422"/>
      <c r="C15" s="422"/>
      <c r="D15" s="3"/>
    </row>
    <row r="16" spans="2:5" ht="15.75">
      <c r="B16" s="422"/>
      <c r="C16" s="422"/>
      <c r="D16" s="3"/>
    </row>
    <row r="17" spans="1:43" ht="15.75">
      <c r="A17" s="446"/>
      <c r="B17" s="463" t="s">
        <v>2</v>
      </c>
      <c r="C17" s="463"/>
      <c r="D17" s="463"/>
      <c r="E17" s="447"/>
    </row>
    <row r="18" spans="1:43" ht="18.75" customHeight="1">
      <c r="A18" s="463" t="s">
        <v>3164</v>
      </c>
      <c r="B18" s="463"/>
      <c r="C18" s="463"/>
      <c r="D18" s="463"/>
      <c r="E18" s="463"/>
    </row>
    <row r="19" spans="1:43">
      <c r="A19" s="446"/>
      <c r="B19" s="464" t="s">
        <v>4</v>
      </c>
      <c r="C19" s="464"/>
      <c r="D19" s="464"/>
      <c r="E19" s="447"/>
    </row>
    <row r="20" spans="1:43">
      <c r="A20" s="446"/>
      <c r="B20" s="464" t="s">
        <v>5</v>
      </c>
      <c r="C20" s="464"/>
      <c r="D20" s="464"/>
      <c r="E20" s="447"/>
    </row>
    <row r="21" spans="1:43" ht="15.75">
      <c r="A21" s="446"/>
      <c r="B21" s="465" t="s">
        <v>3163</v>
      </c>
      <c r="C21" s="465"/>
      <c r="D21" s="465"/>
      <c r="E21" s="447"/>
    </row>
    <row r="22" spans="1:43">
      <c r="B22" s="144"/>
      <c r="C22" s="144"/>
      <c r="D22" s="144"/>
    </row>
    <row r="23" spans="1:43" ht="66" customHeight="1">
      <c r="A23" s="391" t="s">
        <v>3027</v>
      </c>
      <c r="B23" s="421" t="s">
        <v>6</v>
      </c>
      <c r="C23" s="383" t="s">
        <v>7</v>
      </c>
      <c r="D23" s="383" t="s">
        <v>8</v>
      </c>
      <c r="E23" s="430" t="s">
        <v>3161</v>
      </c>
    </row>
    <row r="24" spans="1:43" s="157" customFormat="1" ht="18.75">
      <c r="A24" s="316"/>
      <c r="B24" s="413" t="s">
        <v>907</v>
      </c>
      <c r="C24" s="466" t="s">
        <v>908</v>
      </c>
      <c r="D24" s="466"/>
      <c r="E24" s="444"/>
      <c r="G24" s="440"/>
      <c r="H24" s="440"/>
      <c r="I24" s="440"/>
      <c r="J24" s="440"/>
      <c r="K24" s="440"/>
      <c r="L24" s="440"/>
      <c r="M24" s="440"/>
      <c r="N24" s="440"/>
      <c r="O24" s="440"/>
      <c r="P24" s="440"/>
      <c r="Q24" s="440"/>
      <c r="R24" s="440"/>
      <c r="S24" s="440"/>
      <c r="T24" s="440"/>
      <c r="U24" s="440"/>
      <c r="V24" s="440"/>
      <c r="W24" s="440"/>
      <c r="X24" s="440"/>
      <c r="Y24" s="440"/>
      <c r="Z24" s="440"/>
      <c r="AA24" s="440"/>
      <c r="AB24" s="440"/>
      <c r="AC24" s="440"/>
      <c r="AD24" s="440"/>
      <c r="AE24" s="440"/>
      <c r="AF24" s="440"/>
      <c r="AG24" s="440"/>
      <c r="AH24" s="440"/>
      <c r="AI24" s="440"/>
      <c r="AJ24" s="440"/>
      <c r="AK24" s="440"/>
      <c r="AL24" s="440"/>
      <c r="AM24" s="440"/>
      <c r="AN24" s="440"/>
      <c r="AO24" s="440"/>
      <c r="AP24" s="440"/>
      <c r="AQ24" s="440"/>
    </row>
    <row r="25" spans="1:43">
      <c r="A25" s="316"/>
      <c r="B25" s="405" t="s">
        <v>11</v>
      </c>
      <c r="C25" s="475" t="s">
        <v>911</v>
      </c>
      <c r="D25" s="475"/>
      <c r="E25" s="445"/>
    </row>
    <row r="26" spans="1:43">
      <c r="A26" s="316"/>
      <c r="B26" s="421" t="s">
        <v>12</v>
      </c>
      <c r="C26" s="474" t="s">
        <v>874</v>
      </c>
      <c r="D26" s="474"/>
      <c r="E26" s="445"/>
    </row>
    <row r="27" spans="1:43">
      <c r="A27" s="331" t="s">
        <v>1863</v>
      </c>
      <c r="B27" s="354" t="s">
        <v>13</v>
      </c>
      <c r="C27" s="257" t="s">
        <v>2312</v>
      </c>
      <c r="D27" s="15" t="s">
        <v>81</v>
      </c>
      <c r="E27" s="114">
        <v>735</v>
      </c>
    </row>
    <row r="28" spans="1:43">
      <c r="A28" s="331" t="s">
        <v>2313</v>
      </c>
      <c r="B28" s="354" t="s">
        <v>14</v>
      </c>
      <c r="C28" s="257" t="s">
        <v>2314</v>
      </c>
      <c r="D28" s="15" t="s">
        <v>81</v>
      </c>
      <c r="E28" s="114">
        <v>525</v>
      </c>
    </row>
    <row r="29" spans="1:43">
      <c r="A29" s="331" t="s">
        <v>1863</v>
      </c>
      <c r="B29" s="354" t="s">
        <v>16</v>
      </c>
      <c r="C29" s="257" t="s">
        <v>2315</v>
      </c>
      <c r="D29" s="15" t="s">
        <v>81</v>
      </c>
      <c r="E29" s="114">
        <v>1260</v>
      </c>
    </row>
    <row r="30" spans="1:43">
      <c r="A30" s="331" t="s">
        <v>1866</v>
      </c>
      <c r="B30" s="354" t="s">
        <v>18</v>
      </c>
      <c r="C30" s="348" t="s">
        <v>2277</v>
      </c>
      <c r="D30" s="15" t="s">
        <v>81</v>
      </c>
      <c r="E30" s="114">
        <v>735</v>
      </c>
    </row>
    <row r="31" spans="1:43">
      <c r="A31" s="331" t="s">
        <v>2280</v>
      </c>
      <c r="B31" s="354" t="s">
        <v>20</v>
      </c>
      <c r="C31" s="348" t="s">
        <v>2278</v>
      </c>
      <c r="D31" s="15" t="s">
        <v>81</v>
      </c>
      <c r="E31" s="114">
        <v>525</v>
      </c>
    </row>
    <row r="32" spans="1:43">
      <c r="A32" s="331" t="s">
        <v>1866</v>
      </c>
      <c r="B32" s="354" t="s">
        <v>22</v>
      </c>
      <c r="C32" s="348" t="s">
        <v>2279</v>
      </c>
      <c r="D32" s="15" t="s">
        <v>81</v>
      </c>
      <c r="E32" s="114">
        <v>1260</v>
      </c>
    </row>
    <row r="33" spans="1:5">
      <c r="A33" s="331" t="s">
        <v>1867</v>
      </c>
      <c r="B33" s="354" t="s">
        <v>23</v>
      </c>
      <c r="C33" s="348" t="s">
        <v>2281</v>
      </c>
      <c r="D33" s="15" t="s">
        <v>81</v>
      </c>
      <c r="E33" s="114">
        <v>735</v>
      </c>
    </row>
    <row r="34" spans="1:5">
      <c r="A34" s="331" t="s">
        <v>2283</v>
      </c>
      <c r="B34" s="354" t="s">
        <v>25</v>
      </c>
      <c r="C34" s="348" t="s">
        <v>2282</v>
      </c>
      <c r="D34" s="15" t="s">
        <v>81</v>
      </c>
      <c r="E34" s="114">
        <v>525</v>
      </c>
    </row>
    <row r="35" spans="1:5">
      <c r="A35" s="331" t="s">
        <v>1867</v>
      </c>
      <c r="B35" s="354" t="s">
        <v>27</v>
      </c>
      <c r="C35" s="348" t="s">
        <v>2284</v>
      </c>
      <c r="D35" s="15" t="s">
        <v>81</v>
      </c>
      <c r="E35" s="114">
        <v>1260</v>
      </c>
    </row>
    <row r="36" spans="1:5">
      <c r="A36" s="331" t="s">
        <v>1868</v>
      </c>
      <c r="B36" s="354" t="s">
        <v>29</v>
      </c>
      <c r="C36" s="348" t="s">
        <v>2285</v>
      </c>
      <c r="D36" s="15" t="s">
        <v>81</v>
      </c>
      <c r="E36" s="114">
        <v>735</v>
      </c>
    </row>
    <row r="37" spans="1:5">
      <c r="A37" s="331" t="s">
        <v>2287</v>
      </c>
      <c r="B37" s="354" t="s">
        <v>31</v>
      </c>
      <c r="C37" s="348" t="s">
        <v>2286</v>
      </c>
      <c r="D37" s="15" t="s">
        <v>81</v>
      </c>
      <c r="E37" s="114">
        <v>525</v>
      </c>
    </row>
    <row r="38" spans="1:5">
      <c r="A38" s="331" t="s">
        <v>1868</v>
      </c>
      <c r="B38" s="354" t="s">
        <v>33</v>
      </c>
      <c r="C38" s="348" t="s">
        <v>2288</v>
      </c>
      <c r="D38" s="15" t="s">
        <v>81</v>
      </c>
      <c r="E38" s="114">
        <v>1260</v>
      </c>
    </row>
    <row r="39" spans="1:5">
      <c r="A39" s="331" t="s">
        <v>1885</v>
      </c>
      <c r="B39" s="354" t="s">
        <v>35</v>
      </c>
      <c r="C39" s="257" t="s">
        <v>2289</v>
      </c>
      <c r="D39" s="15" t="s">
        <v>81</v>
      </c>
      <c r="E39" s="114">
        <v>735</v>
      </c>
    </row>
    <row r="40" spans="1:5">
      <c r="A40" s="331" t="s">
        <v>2291</v>
      </c>
      <c r="B40" s="354" t="s">
        <v>37</v>
      </c>
      <c r="C40" s="257" t="s">
        <v>2290</v>
      </c>
      <c r="D40" s="15" t="s">
        <v>81</v>
      </c>
      <c r="E40" s="114">
        <v>525</v>
      </c>
    </row>
    <row r="41" spans="1:5">
      <c r="A41" s="331" t="s">
        <v>1869</v>
      </c>
      <c r="B41" s="354" t="s">
        <v>38</v>
      </c>
      <c r="C41" s="257" t="s">
        <v>2292</v>
      </c>
      <c r="D41" s="15" t="s">
        <v>81</v>
      </c>
      <c r="E41" s="114">
        <v>735</v>
      </c>
    </row>
    <row r="42" spans="1:5">
      <c r="A42" s="331" t="s">
        <v>2293</v>
      </c>
      <c r="B42" s="354" t="s">
        <v>40</v>
      </c>
      <c r="C42" s="257" t="s">
        <v>2294</v>
      </c>
      <c r="D42" s="15" t="s">
        <v>81</v>
      </c>
      <c r="E42" s="114">
        <v>525</v>
      </c>
    </row>
    <row r="43" spans="1:5">
      <c r="A43" s="331" t="s">
        <v>1869</v>
      </c>
      <c r="B43" s="354" t="s">
        <v>42</v>
      </c>
      <c r="C43" s="257" t="s">
        <v>2295</v>
      </c>
      <c r="D43" s="15" t="s">
        <v>81</v>
      </c>
      <c r="E43" s="114">
        <v>1260</v>
      </c>
    </row>
    <row r="44" spans="1:5">
      <c r="A44" s="331" t="s">
        <v>1870</v>
      </c>
      <c r="B44" s="354" t="s">
        <v>44</v>
      </c>
      <c r="C44" s="257" t="s">
        <v>2296</v>
      </c>
      <c r="D44" s="15" t="s">
        <v>81</v>
      </c>
      <c r="E44" s="114">
        <v>735</v>
      </c>
    </row>
    <row r="45" spans="1:5">
      <c r="A45" s="331" t="s">
        <v>2298</v>
      </c>
      <c r="B45" s="354" t="s">
        <v>46</v>
      </c>
      <c r="C45" s="257" t="s">
        <v>2297</v>
      </c>
      <c r="D45" s="15" t="s">
        <v>81</v>
      </c>
      <c r="E45" s="114">
        <v>525</v>
      </c>
    </row>
    <row r="46" spans="1:5">
      <c r="A46" s="331" t="s">
        <v>1870</v>
      </c>
      <c r="B46" s="354" t="s">
        <v>47</v>
      </c>
      <c r="C46" s="257" t="s">
        <v>2304</v>
      </c>
      <c r="D46" s="15" t="s">
        <v>81</v>
      </c>
      <c r="E46" s="114">
        <v>1260</v>
      </c>
    </row>
    <row r="47" spans="1:5">
      <c r="A47" s="333" t="s">
        <v>2300</v>
      </c>
      <c r="B47" s="354" t="s">
        <v>2253</v>
      </c>
      <c r="C47" s="257" t="s">
        <v>2299</v>
      </c>
      <c r="D47" s="15" t="s">
        <v>81</v>
      </c>
      <c r="E47" s="114">
        <v>735</v>
      </c>
    </row>
    <row r="48" spans="1:5">
      <c r="A48" s="333" t="s">
        <v>2301</v>
      </c>
      <c r="B48" s="354" t="s">
        <v>2254</v>
      </c>
      <c r="C48" s="257" t="s">
        <v>2302</v>
      </c>
      <c r="D48" s="15" t="s">
        <v>81</v>
      </c>
      <c r="E48" s="114">
        <v>525</v>
      </c>
    </row>
    <row r="49" spans="1:5">
      <c r="A49" s="333" t="s">
        <v>2300</v>
      </c>
      <c r="B49" s="354" t="s">
        <v>2255</v>
      </c>
      <c r="C49" s="257" t="s">
        <v>2303</v>
      </c>
      <c r="D49" s="15" t="s">
        <v>81</v>
      </c>
      <c r="E49" s="114">
        <v>1260</v>
      </c>
    </row>
    <row r="50" spans="1:5">
      <c r="A50" s="331" t="s">
        <v>1886</v>
      </c>
      <c r="B50" s="354" t="s">
        <v>2256</v>
      </c>
      <c r="C50" s="257" t="s">
        <v>2305</v>
      </c>
      <c r="D50" s="15" t="s">
        <v>81</v>
      </c>
      <c r="E50" s="114">
        <v>735</v>
      </c>
    </row>
    <row r="51" spans="1:5">
      <c r="A51" s="331" t="s">
        <v>2307</v>
      </c>
      <c r="B51" s="354" t="s">
        <v>2257</v>
      </c>
      <c r="C51" s="257" t="s">
        <v>2306</v>
      </c>
      <c r="D51" s="15" t="s">
        <v>81</v>
      </c>
      <c r="E51" s="114">
        <v>525</v>
      </c>
    </row>
    <row r="52" spans="1:5">
      <c r="A52" s="331" t="s">
        <v>1876</v>
      </c>
      <c r="B52" s="354" t="s">
        <v>2258</v>
      </c>
      <c r="C52" s="257" t="s">
        <v>2308</v>
      </c>
      <c r="D52" s="15" t="s">
        <v>81</v>
      </c>
      <c r="E52" s="114">
        <v>735</v>
      </c>
    </row>
    <row r="53" spans="1:5">
      <c r="A53" s="331" t="s">
        <v>2310</v>
      </c>
      <c r="B53" s="354" t="s">
        <v>2259</v>
      </c>
      <c r="C53" s="257" t="s">
        <v>2309</v>
      </c>
      <c r="D53" s="15" t="s">
        <v>81</v>
      </c>
      <c r="E53" s="114">
        <v>525</v>
      </c>
    </row>
    <row r="54" spans="1:5">
      <c r="A54" s="331" t="s">
        <v>1876</v>
      </c>
      <c r="B54" s="354" t="s">
        <v>2260</v>
      </c>
      <c r="C54" s="257" t="s">
        <v>2311</v>
      </c>
      <c r="D54" s="15" t="s">
        <v>81</v>
      </c>
      <c r="E54" s="114">
        <v>1260</v>
      </c>
    </row>
    <row r="55" spans="1:5">
      <c r="A55" s="331" t="s">
        <v>1864</v>
      </c>
      <c r="B55" s="354" t="s">
        <v>2261</v>
      </c>
      <c r="C55" s="332" t="s">
        <v>2249</v>
      </c>
      <c r="D55" s="15" t="s">
        <v>81</v>
      </c>
      <c r="E55" s="114">
        <v>735</v>
      </c>
    </row>
    <row r="56" spans="1:5">
      <c r="A56" s="331" t="s">
        <v>2251</v>
      </c>
      <c r="B56" s="354" t="s">
        <v>2262</v>
      </c>
      <c r="C56" s="398" t="s">
        <v>2250</v>
      </c>
      <c r="D56" s="15" t="s">
        <v>81</v>
      </c>
      <c r="E56" s="114">
        <v>525</v>
      </c>
    </row>
    <row r="57" spans="1:5">
      <c r="A57" s="331" t="s">
        <v>1864</v>
      </c>
      <c r="B57" s="354" t="s">
        <v>2263</v>
      </c>
      <c r="C57" s="348" t="s">
        <v>2252</v>
      </c>
      <c r="D57" s="15" t="s">
        <v>81</v>
      </c>
      <c r="E57" s="114">
        <v>1260</v>
      </c>
    </row>
    <row r="58" spans="1:5">
      <c r="A58" s="331" t="s">
        <v>2317</v>
      </c>
      <c r="B58" s="354" t="s">
        <v>2264</v>
      </c>
      <c r="C58" s="257" t="s">
        <v>2316</v>
      </c>
      <c r="D58" s="15" t="s">
        <v>81</v>
      </c>
      <c r="E58" s="114">
        <v>735</v>
      </c>
    </row>
    <row r="59" spans="1:5">
      <c r="A59" s="331" t="s">
        <v>2318</v>
      </c>
      <c r="B59" s="354" t="s">
        <v>2265</v>
      </c>
      <c r="C59" s="257" t="s">
        <v>2319</v>
      </c>
      <c r="D59" s="15" t="s">
        <v>81</v>
      </c>
      <c r="E59" s="114">
        <v>525</v>
      </c>
    </row>
    <row r="60" spans="1:5">
      <c r="A60" s="331" t="s">
        <v>1873</v>
      </c>
      <c r="B60" s="354" t="s">
        <v>2266</v>
      </c>
      <c r="C60" s="257" t="s">
        <v>2320</v>
      </c>
      <c r="D60" s="15" t="s">
        <v>81</v>
      </c>
      <c r="E60" s="114">
        <v>735</v>
      </c>
    </row>
    <row r="61" spans="1:5">
      <c r="A61" s="331" t="s">
        <v>2322</v>
      </c>
      <c r="B61" s="354" t="s">
        <v>2267</v>
      </c>
      <c r="C61" s="257" t="s">
        <v>2321</v>
      </c>
      <c r="D61" s="15" t="s">
        <v>81</v>
      </c>
      <c r="E61" s="114">
        <v>525</v>
      </c>
    </row>
    <row r="62" spans="1:5">
      <c r="A62" s="331" t="s">
        <v>1877</v>
      </c>
      <c r="B62" s="354" t="s">
        <v>2268</v>
      </c>
      <c r="C62" s="257" t="s">
        <v>2323</v>
      </c>
      <c r="D62" s="15" t="s">
        <v>81</v>
      </c>
      <c r="E62" s="114">
        <v>735</v>
      </c>
    </row>
    <row r="63" spans="1:5">
      <c r="A63" s="331" t="s">
        <v>2324</v>
      </c>
      <c r="B63" s="354" t="s">
        <v>2269</v>
      </c>
      <c r="C63" s="257" t="s">
        <v>2325</v>
      </c>
      <c r="D63" s="15" t="s">
        <v>81</v>
      </c>
      <c r="E63" s="114">
        <v>525</v>
      </c>
    </row>
    <row r="64" spans="1:5">
      <c r="A64" s="331" t="s">
        <v>1877</v>
      </c>
      <c r="B64" s="354" t="s">
        <v>2270</v>
      </c>
      <c r="C64" s="257" t="s">
        <v>2713</v>
      </c>
      <c r="D64" s="15" t="s">
        <v>81</v>
      </c>
      <c r="E64" s="114">
        <v>1260</v>
      </c>
    </row>
    <row r="65" spans="1:5">
      <c r="A65" s="331" t="s">
        <v>1874</v>
      </c>
      <c r="B65" s="354" t="s">
        <v>2271</v>
      </c>
      <c r="C65" s="257" t="s">
        <v>2326</v>
      </c>
      <c r="D65" s="15" t="s">
        <v>81</v>
      </c>
      <c r="E65" s="114">
        <v>735</v>
      </c>
    </row>
    <row r="66" spans="1:5">
      <c r="A66" s="331" t="s">
        <v>2327</v>
      </c>
      <c r="B66" s="354" t="s">
        <v>2272</v>
      </c>
      <c r="C66" s="257" t="s">
        <v>2328</v>
      </c>
      <c r="D66" s="15" t="s">
        <v>81</v>
      </c>
      <c r="E66" s="114">
        <v>525</v>
      </c>
    </row>
    <row r="67" spans="1:5">
      <c r="A67" s="331" t="s">
        <v>1874</v>
      </c>
      <c r="B67" s="354" t="s">
        <v>2273</v>
      </c>
      <c r="C67" s="257" t="s">
        <v>2329</v>
      </c>
      <c r="D67" s="15" t="s">
        <v>81</v>
      </c>
      <c r="E67" s="114">
        <v>1260</v>
      </c>
    </row>
    <row r="68" spans="1:5">
      <c r="A68" s="331" t="s">
        <v>1875</v>
      </c>
      <c r="B68" s="354" t="s">
        <v>2274</v>
      </c>
      <c r="C68" s="257" t="s">
        <v>2330</v>
      </c>
      <c r="D68" s="15" t="s">
        <v>81</v>
      </c>
      <c r="E68" s="114">
        <v>735</v>
      </c>
    </row>
    <row r="69" spans="1:5">
      <c r="A69" s="331" t="s">
        <v>2333</v>
      </c>
      <c r="B69" s="354" t="s">
        <v>2275</v>
      </c>
      <c r="C69" s="258" t="s">
        <v>2331</v>
      </c>
      <c r="D69" s="15" t="s">
        <v>81</v>
      </c>
      <c r="E69" s="114">
        <v>525</v>
      </c>
    </row>
    <row r="70" spans="1:5">
      <c r="A70" s="331" t="s">
        <v>1875</v>
      </c>
      <c r="B70" s="354" t="s">
        <v>2276</v>
      </c>
      <c r="C70" s="257" t="s">
        <v>2332</v>
      </c>
      <c r="D70" s="15" t="s">
        <v>81</v>
      </c>
      <c r="E70" s="114">
        <v>1260</v>
      </c>
    </row>
    <row r="71" spans="1:5">
      <c r="A71" s="331" t="s">
        <v>1872</v>
      </c>
      <c r="B71" s="354" t="s">
        <v>3150</v>
      </c>
      <c r="C71" s="59" t="s">
        <v>2381</v>
      </c>
      <c r="D71" s="347" t="s">
        <v>81</v>
      </c>
      <c r="E71" s="114">
        <v>735</v>
      </c>
    </row>
    <row r="72" spans="1:5">
      <c r="A72" s="331" t="s">
        <v>2383</v>
      </c>
      <c r="B72" s="354" t="s">
        <v>3151</v>
      </c>
      <c r="C72" s="59" t="s">
        <v>2382</v>
      </c>
      <c r="D72" s="347" t="s">
        <v>81</v>
      </c>
      <c r="E72" s="114">
        <v>525</v>
      </c>
    </row>
    <row r="73" spans="1:5">
      <c r="A73" s="316"/>
      <c r="B73" s="407" t="s">
        <v>50</v>
      </c>
      <c r="C73" s="469" t="s">
        <v>77</v>
      </c>
      <c r="D73" s="470"/>
      <c r="E73" s="114"/>
    </row>
    <row r="74" spans="1:5" ht="30" customHeight="1">
      <c r="A74" s="331" t="s">
        <v>2038</v>
      </c>
      <c r="B74" s="354" t="s">
        <v>51</v>
      </c>
      <c r="C74" s="348" t="s">
        <v>2334</v>
      </c>
      <c r="D74" s="347" t="s">
        <v>81</v>
      </c>
      <c r="E74" s="114">
        <v>105</v>
      </c>
    </row>
    <row r="75" spans="1:5" ht="33" customHeight="1">
      <c r="A75" s="333" t="s">
        <v>3010</v>
      </c>
      <c r="B75" s="354" t="s">
        <v>52</v>
      </c>
      <c r="C75" s="348" t="s">
        <v>3016</v>
      </c>
      <c r="D75" s="347" t="s">
        <v>81</v>
      </c>
      <c r="E75" s="114">
        <v>84</v>
      </c>
    </row>
    <row r="76" spans="1:5" ht="30" customHeight="1">
      <c r="A76" s="333" t="s">
        <v>3010</v>
      </c>
      <c r="B76" s="354" t="s">
        <v>1252</v>
      </c>
      <c r="C76" s="348" t="s">
        <v>3015</v>
      </c>
      <c r="D76" s="347" t="s">
        <v>81</v>
      </c>
      <c r="E76" s="114">
        <v>95</v>
      </c>
    </row>
    <row r="77" spans="1:5" ht="30.75" customHeight="1">
      <c r="A77" s="333" t="s">
        <v>3010</v>
      </c>
      <c r="B77" s="354" t="s">
        <v>1253</v>
      </c>
      <c r="C77" s="348" t="s">
        <v>3017</v>
      </c>
      <c r="D77" s="347" t="s">
        <v>81</v>
      </c>
      <c r="E77" s="114">
        <v>210</v>
      </c>
    </row>
    <row r="78" spans="1:5" ht="29.25" customHeight="1">
      <c r="A78" s="331" t="s">
        <v>2335</v>
      </c>
      <c r="B78" s="354" t="s">
        <v>1254</v>
      </c>
      <c r="C78" s="348" t="s">
        <v>2905</v>
      </c>
      <c r="D78" s="347" t="s">
        <v>81</v>
      </c>
      <c r="E78" s="114">
        <v>95</v>
      </c>
    </row>
    <row r="79" spans="1:5" ht="25.5">
      <c r="A79" s="331" t="s">
        <v>2335</v>
      </c>
      <c r="B79" s="354" t="s">
        <v>1255</v>
      </c>
      <c r="C79" s="348" t="s">
        <v>2907</v>
      </c>
      <c r="D79" s="347" t="s">
        <v>81</v>
      </c>
      <c r="E79" s="114">
        <v>105</v>
      </c>
    </row>
    <row r="80" spans="1:5" ht="25.5">
      <c r="A80" s="331" t="s">
        <v>2335</v>
      </c>
      <c r="B80" s="354" t="s">
        <v>1256</v>
      </c>
      <c r="C80" s="348" t="s">
        <v>2906</v>
      </c>
      <c r="D80" s="347" t="s">
        <v>81</v>
      </c>
      <c r="E80" s="114">
        <v>231</v>
      </c>
    </row>
    <row r="81" spans="1:5" ht="20.25" customHeight="1">
      <c r="A81" s="334"/>
      <c r="B81" s="354" t="s">
        <v>1257</v>
      </c>
      <c r="C81" s="348" t="s">
        <v>3005</v>
      </c>
      <c r="D81" s="347" t="s">
        <v>81</v>
      </c>
      <c r="E81" s="114">
        <v>147</v>
      </c>
    </row>
    <row r="82" spans="1:5">
      <c r="A82" s="316"/>
      <c r="B82" s="407" t="s">
        <v>53</v>
      </c>
      <c r="C82" s="474" t="s">
        <v>878</v>
      </c>
      <c r="D82" s="474"/>
      <c r="E82" s="114"/>
    </row>
    <row r="83" spans="1:5">
      <c r="A83" s="325" t="s">
        <v>1905</v>
      </c>
      <c r="B83" s="354" t="s">
        <v>54</v>
      </c>
      <c r="C83" s="355" t="s">
        <v>2343</v>
      </c>
      <c r="D83" s="16" t="s">
        <v>81</v>
      </c>
      <c r="E83" s="114">
        <v>147</v>
      </c>
    </row>
    <row r="84" spans="1:5">
      <c r="A84" s="331" t="s">
        <v>1889</v>
      </c>
      <c r="B84" s="354" t="s">
        <v>55</v>
      </c>
      <c r="C84" s="434" t="s">
        <v>2342</v>
      </c>
      <c r="D84" s="112" t="s">
        <v>81</v>
      </c>
      <c r="E84" s="114">
        <v>105</v>
      </c>
    </row>
    <row r="85" spans="1:5">
      <c r="A85" s="331" t="s">
        <v>2339</v>
      </c>
      <c r="B85" s="354" t="s">
        <v>56</v>
      </c>
      <c r="C85" s="424" t="s">
        <v>2338</v>
      </c>
      <c r="D85" s="112" t="s">
        <v>81</v>
      </c>
      <c r="E85" s="114">
        <v>179</v>
      </c>
    </row>
    <row r="86" spans="1:5">
      <c r="A86" s="331" t="s">
        <v>1887</v>
      </c>
      <c r="B86" s="354" t="s">
        <v>58</v>
      </c>
      <c r="C86" s="424" t="s">
        <v>2340</v>
      </c>
      <c r="D86" s="112" t="s">
        <v>81</v>
      </c>
      <c r="E86" s="114">
        <v>126</v>
      </c>
    </row>
    <row r="87" spans="1:5">
      <c r="A87" s="331" t="s">
        <v>1892</v>
      </c>
      <c r="B87" s="354" t="s">
        <v>60</v>
      </c>
      <c r="C87" s="424" t="s">
        <v>2862</v>
      </c>
      <c r="D87" s="112" t="s">
        <v>81</v>
      </c>
      <c r="E87" s="114">
        <v>137</v>
      </c>
    </row>
    <row r="88" spans="1:5">
      <c r="A88" s="331" t="s">
        <v>1892</v>
      </c>
      <c r="B88" s="354" t="s">
        <v>61</v>
      </c>
      <c r="C88" s="424" t="s">
        <v>72</v>
      </c>
      <c r="D88" s="112" t="s">
        <v>81</v>
      </c>
      <c r="E88" s="114">
        <v>173</v>
      </c>
    </row>
    <row r="89" spans="1:5">
      <c r="A89" s="325" t="s">
        <v>1890</v>
      </c>
      <c r="B89" s="354" t="s">
        <v>62</v>
      </c>
      <c r="C89" s="424" t="s">
        <v>2341</v>
      </c>
      <c r="D89" s="112" t="s">
        <v>81</v>
      </c>
      <c r="E89" s="114">
        <v>168</v>
      </c>
    </row>
    <row r="90" spans="1:5">
      <c r="A90" s="325" t="s">
        <v>1890</v>
      </c>
      <c r="B90" s="354" t="s">
        <v>64</v>
      </c>
      <c r="C90" s="424" t="s">
        <v>3103</v>
      </c>
      <c r="D90" s="112" t="s">
        <v>81</v>
      </c>
      <c r="E90" s="114">
        <v>263</v>
      </c>
    </row>
    <row r="91" spans="1:5">
      <c r="A91" s="325" t="s">
        <v>1888</v>
      </c>
      <c r="B91" s="354" t="s">
        <v>66</v>
      </c>
      <c r="C91" s="424" t="s">
        <v>75</v>
      </c>
      <c r="D91" s="112" t="s">
        <v>81</v>
      </c>
      <c r="E91" s="114">
        <v>210</v>
      </c>
    </row>
    <row r="92" spans="1:5">
      <c r="A92" s="316"/>
      <c r="B92" s="407" t="s">
        <v>3028</v>
      </c>
      <c r="C92" s="469" t="s">
        <v>2080</v>
      </c>
      <c r="D92" s="470"/>
      <c r="E92" s="114"/>
    </row>
    <row r="93" spans="1:5">
      <c r="A93" s="325" t="s">
        <v>1893</v>
      </c>
      <c r="B93" s="354" t="s">
        <v>3029</v>
      </c>
      <c r="C93" s="348" t="s">
        <v>2344</v>
      </c>
      <c r="D93" s="15" t="s">
        <v>81</v>
      </c>
      <c r="E93" s="114">
        <v>368</v>
      </c>
    </row>
    <row r="94" spans="1:5">
      <c r="A94" s="325" t="s">
        <v>1895</v>
      </c>
      <c r="B94" s="354" t="s">
        <v>3030</v>
      </c>
      <c r="C94" s="348" t="s">
        <v>2345</v>
      </c>
      <c r="D94" s="15" t="s">
        <v>81</v>
      </c>
      <c r="E94" s="114">
        <v>168</v>
      </c>
    </row>
    <row r="95" spans="1:5">
      <c r="A95" s="325" t="s">
        <v>1896</v>
      </c>
      <c r="B95" s="354" t="s">
        <v>3031</v>
      </c>
      <c r="C95" s="348" t="s">
        <v>2346</v>
      </c>
      <c r="D95" s="15" t="s">
        <v>81</v>
      </c>
      <c r="E95" s="114">
        <v>368</v>
      </c>
    </row>
    <row r="96" spans="1:5">
      <c r="A96" s="325" t="s">
        <v>1897</v>
      </c>
      <c r="B96" s="354" t="s">
        <v>3032</v>
      </c>
      <c r="C96" s="348" t="s">
        <v>2347</v>
      </c>
      <c r="D96" s="15" t="s">
        <v>81</v>
      </c>
      <c r="E96" s="114">
        <v>210</v>
      </c>
    </row>
    <row r="97" spans="1:5">
      <c r="A97" s="325" t="s">
        <v>1898</v>
      </c>
      <c r="B97" s="354" t="s">
        <v>3033</v>
      </c>
      <c r="C97" s="335" t="s">
        <v>2348</v>
      </c>
      <c r="D97" s="130" t="s">
        <v>81</v>
      </c>
      <c r="E97" s="114">
        <v>263</v>
      </c>
    </row>
    <row r="98" spans="1:5">
      <c r="A98" s="325" t="s">
        <v>1894</v>
      </c>
      <c r="B98" s="354" t="s">
        <v>3034</v>
      </c>
      <c r="C98" s="348" t="s">
        <v>2714</v>
      </c>
      <c r="D98" s="15" t="s">
        <v>81</v>
      </c>
      <c r="E98" s="114">
        <v>189</v>
      </c>
    </row>
    <row r="99" spans="1:5">
      <c r="A99" s="325" t="s">
        <v>1899</v>
      </c>
      <c r="B99" s="354" t="s">
        <v>3035</v>
      </c>
      <c r="C99" s="348" t="s">
        <v>2349</v>
      </c>
      <c r="D99" s="15" t="s">
        <v>81</v>
      </c>
      <c r="E99" s="114">
        <v>158</v>
      </c>
    </row>
    <row r="100" spans="1:5">
      <c r="A100" s="325" t="s">
        <v>1900</v>
      </c>
      <c r="B100" s="354" t="s">
        <v>3036</v>
      </c>
      <c r="C100" s="348" t="s">
        <v>2351</v>
      </c>
      <c r="D100" s="15" t="s">
        <v>81</v>
      </c>
      <c r="E100" s="114">
        <v>210</v>
      </c>
    </row>
    <row r="101" spans="1:5">
      <c r="A101" s="325" t="s">
        <v>1901</v>
      </c>
      <c r="B101" s="354" t="s">
        <v>3037</v>
      </c>
      <c r="C101" s="348" t="s">
        <v>2350</v>
      </c>
      <c r="D101" s="15" t="s">
        <v>81</v>
      </c>
      <c r="E101" s="114">
        <v>210</v>
      </c>
    </row>
    <row r="102" spans="1:5">
      <c r="A102" s="325" t="s">
        <v>2056</v>
      </c>
      <c r="B102" s="354" t="s">
        <v>3038</v>
      </c>
      <c r="C102" s="348" t="s">
        <v>2352</v>
      </c>
      <c r="D102" s="15" t="s">
        <v>81</v>
      </c>
      <c r="E102" s="114">
        <v>231</v>
      </c>
    </row>
    <row r="103" spans="1:5">
      <c r="A103" s="325" t="s">
        <v>2354</v>
      </c>
      <c r="B103" s="354" t="s">
        <v>3039</v>
      </c>
      <c r="C103" s="348" t="s">
        <v>2353</v>
      </c>
      <c r="D103" s="15" t="s">
        <v>81</v>
      </c>
      <c r="E103" s="114">
        <v>231</v>
      </c>
    </row>
    <row r="104" spans="1:5">
      <c r="A104" s="325" t="s">
        <v>1902</v>
      </c>
      <c r="B104" s="354" t="s">
        <v>3040</v>
      </c>
      <c r="C104" s="348" t="s">
        <v>2355</v>
      </c>
      <c r="D104" s="15" t="s">
        <v>81</v>
      </c>
      <c r="E104" s="114">
        <v>210</v>
      </c>
    </row>
    <row r="105" spans="1:5">
      <c r="A105" s="325" t="s">
        <v>2037</v>
      </c>
      <c r="B105" s="354" t="s">
        <v>3041</v>
      </c>
      <c r="C105" s="398" t="s">
        <v>2356</v>
      </c>
      <c r="D105" s="15" t="s">
        <v>81</v>
      </c>
      <c r="E105" s="114">
        <v>242</v>
      </c>
    </row>
    <row r="106" spans="1:5">
      <c r="A106" s="316"/>
      <c r="B106" s="407" t="s">
        <v>1796</v>
      </c>
      <c r="C106" s="476" t="s">
        <v>121</v>
      </c>
      <c r="D106" s="477"/>
      <c r="E106" s="114"/>
    </row>
    <row r="107" spans="1:5">
      <c r="A107" s="336" t="s">
        <v>1909</v>
      </c>
      <c r="B107" s="354" t="s">
        <v>1797</v>
      </c>
      <c r="C107" s="23" t="s">
        <v>2357</v>
      </c>
      <c r="D107" s="15" t="s">
        <v>81</v>
      </c>
      <c r="E107" s="114">
        <v>683</v>
      </c>
    </row>
    <row r="108" spans="1:5" ht="20.25" customHeight="1">
      <c r="A108" s="336" t="s">
        <v>2715</v>
      </c>
      <c r="B108" s="354" t="s">
        <v>1798</v>
      </c>
      <c r="C108" s="23" t="s">
        <v>2716</v>
      </c>
      <c r="D108" s="15" t="s">
        <v>81</v>
      </c>
      <c r="E108" s="114">
        <v>1050</v>
      </c>
    </row>
    <row r="109" spans="1:5" ht="25.5" customHeight="1">
      <c r="A109" s="337" t="s">
        <v>2034</v>
      </c>
      <c r="B109" s="354" t="s">
        <v>1799</v>
      </c>
      <c r="C109" s="23" t="s">
        <v>2248</v>
      </c>
      <c r="D109" s="15" t="s">
        <v>81</v>
      </c>
      <c r="E109" s="114">
        <v>1733</v>
      </c>
    </row>
    <row r="110" spans="1:5">
      <c r="A110" s="336" t="s">
        <v>1907</v>
      </c>
      <c r="B110" s="354" t="s">
        <v>1800</v>
      </c>
      <c r="C110" s="348" t="s">
        <v>2358</v>
      </c>
      <c r="D110" s="15" t="s">
        <v>81</v>
      </c>
      <c r="E110" s="114">
        <v>315</v>
      </c>
    </row>
    <row r="111" spans="1:5">
      <c r="A111" s="336" t="s">
        <v>1908</v>
      </c>
      <c r="B111" s="354" t="s">
        <v>1801</v>
      </c>
      <c r="C111" s="348" t="s">
        <v>2359</v>
      </c>
      <c r="D111" s="15" t="s">
        <v>81</v>
      </c>
      <c r="E111" s="114">
        <v>368</v>
      </c>
    </row>
    <row r="112" spans="1:5" ht="25.5">
      <c r="A112" s="336" t="s">
        <v>1906</v>
      </c>
      <c r="B112" s="354" t="s">
        <v>1802</v>
      </c>
      <c r="C112" s="348" t="s">
        <v>2360</v>
      </c>
      <c r="D112" s="15" t="s">
        <v>81</v>
      </c>
      <c r="E112" s="114">
        <v>788</v>
      </c>
    </row>
    <row r="113" spans="1:5">
      <c r="A113" s="336" t="s">
        <v>2033</v>
      </c>
      <c r="B113" s="354" t="s">
        <v>1803</v>
      </c>
      <c r="C113" s="348" t="s">
        <v>2361</v>
      </c>
      <c r="D113" s="15" t="s">
        <v>81</v>
      </c>
      <c r="E113" s="114">
        <v>1260</v>
      </c>
    </row>
    <row r="114" spans="1:5" ht="25.5">
      <c r="A114" s="328" t="s">
        <v>2363</v>
      </c>
      <c r="B114" s="354" t="s">
        <v>1804</v>
      </c>
      <c r="C114" s="348" t="s">
        <v>2362</v>
      </c>
      <c r="D114" s="15" t="s">
        <v>81</v>
      </c>
      <c r="E114" s="114">
        <v>2100</v>
      </c>
    </row>
    <row r="115" spans="1:5">
      <c r="A115" s="342"/>
      <c r="B115" s="407" t="s">
        <v>1805</v>
      </c>
      <c r="C115" s="435" t="s">
        <v>3006</v>
      </c>
      <c r="D115" s="15"/>
      <c r="E115" s="114"/>
    </row>
    <row r="116" spans="1:5" ht="25.5">
      <c r="A116" s="337" t="s">
        <v>3009</v>
      </c>
      <c r="B116" s="354" t="s">
        <v>1806</v>
      </c>
      <c r="C116" s="332" t="s">
        <v>3008</v>
      </c>
      <c r="D116" s="15" t="s">
        <v>81</v>
      </c>
      <c r="E116" s="114">
        <v>336</v>
      </c>
    </row>
    <row r="117" spans="1:5" ht="25.5">
      <c r="A117" s="333" t="s">
        <v>3010</v>
      </c>
      <c r="B117" s="354" t="s">
        <v>1807</v>
      </c>
      <c r="C117" s="348" t="s">
        <v>3007</v>
      </c>
      <c r="D117" s="15" t="s">
        <v>81</v>
      </c>
      <c r="E117" s="114">
        <v>95</v>
      </c>
    </row>
    <row r="118" spans="1:5">
      <c r="A118" s="316"/>
      <c r="B118" s="405" t="s">
        <v>165</v>
      </c>
      <c r="C118" s="467" t="s">
        <v>910</v>
      </c>
      <c r="D118" s="468"/>
      <c r="E118" s="114"/>
    </row>
    <row r="119" spans="1:5">
      <c r="A119" s="316"/>
      <c r="B119" s="407" t="s">
        <v>166</v>
      </c>
      <c r="C119" s="469" t="s">
        <v>874</v>
      </c>
      <c r="D119" s="470"/>
      <c r="E119" s="114"/>
    </row>
    <row r="120" spans="1:5">
      <c r="A120" s="325" t="s">
        <v>2035</v>
      </c>
      <c r="B120" s="354" t="s">
        <v>168</v>
      </c>
      <c r="C120" s="338" t="s">
        <v>2364</v>
      </c>
      <c r="D120" s="15" t="s">
        <v>81</v>
      </c>
      <c r="E120" s="114">
        <v>525</v>
      </c>
    </row>
    <row r="121" spans="1:5" ht="14.25" customHeight="1">
      <c r="A121" s="325" t="s">
        <v>2366</v>
      </c>
      <c r="B121" s="354" t="s">
        <v>171</v>
      </c>
      <c r="C121" s="338" t="s">
        <v>2365</v>
      </c>
      <c r="D121" s="15" t="s">
        <v>81</v>
      </c>
      <c r="E121" s="114">
        <v>315</v>
      </c>
    </row>
    <row r="122" spans="1:5">
      <c r="A122" s="325" t="s">
        <v>1882</v>
      </c>
      <c r="B122" s="354" t="s">
        <v>173</v>
      </c>
      <c r="C122" s="338" t="s">
        <v>2285</v>
      </c>
      <c r="D122" s="15" t="s">
        <v>81</v>
      </c>
      <c r="E122" s="114">
        <v>525</v>
      </c>
    </row>
    <row r="123" spans="1:5">
      <c r="A123" s="325" t="s">
        <v>2369</v>
      </c>
      <c r="B123" s="354" t="s">
        <v>175</v>
      </c>
      <c r="C123" s="338" t="s">
        <v>2286</v>
      </c>
      <c r="D123" s="15" t="s">
        <v>81</v>
      </c>
      <c r="E123" s="114">
        <v>315</v>
      </c>
    </row>
    <row r="124" spans="1:5">
      <c r="A124" s="325" t="s">
        <v>1883</v>
      </c>
      <c r="B124" s="354" t="s">
        <v>177</v>
      </c>
      <c r="C124" s="257" t="s">
        <v>2292</v>
      </c>
      <c r="D124" s="15" t="s">
        <v>81</v>
      </c>
      <c r="E124" s="114">
        <v>525</v>
      </c>
    </row>
    <row r="125" spans="1:5">
      <c r="A125" s="325" t="s">
        <v>2370</v>
      </c>
      <c r="B125" s="354" t="s">
        <v>179</v>
      </c>
      <c r="C125" s="257" t="s">
        <v>2294</v>
      </c>
      <c r="D125" s="15" t="s">
        <v>81</v>
      </c>
      <c r="E125" s="114">
        <v>315</v>
      </c>
    </row>
    <row r="126" spans="1:5">
      <c r="A126" s="325" t="s">
        <v>1880</v>
      </c>
      <c r="B126" s="354" t="s">
        <v>181</v>
      </c>
      <c r="C126" s="338" t="s">
        <v>2296</v>
      </c>
      <c r="D126" s="15" t="s">
        <v>81</v>
      </c>
      <c r="E126" s="114">
        <v>525</v>
      </c>
    </row>
    <row r="127" spans="1:5">
      <c r="A127" s="325" t="s">
        <v>2371</v>
      </c>
      <c r="B127" s="354" t="s">
        <v>1261</v>
      </c>
      <c r="C127" s="338" t="s">
        <v>2297</v>
      </c>
      <c r="D127" s="15" t="s">
        <v>81</v>
      </c>
      <c r="E127" s="114">
        <v>315</v>
      </c>
    </row>
    <row r="128" spans="1:5">
      <c r="A128" s="325" t="s">
        <v>1871</v>
      </c>
      <c r="B128" s="354" t="s">
        <v>1262</v>
      </c>
      <c r="C128" s="338" t="s">
        <v>2299</v>
      </c>
      <c r="D128" s="15" t="s">
        <v>81</v>
      </c>
      <c r="E128" s="114">
        <v>525</v>
      </c>
    </row>
    <row r="129" spans="1:5">
      <c r="A129" s="325" t="s">
        <v>2301</v>
      </c>
      <c r="B129" s="354" t="s">
        <v>1263</v>
      </c>
      <c r="C129" s="338" t="s">
        <v>2302</v>
      </c>
      <c r="D129" s="15" t="s">
        <v>81</v>
      </c>
      <c r="E129" s="114">
        <v>315</v>
      </c>
    </row>
    <row r="130" spans="1:5">
      <c r="A130" s="325" t="s">
        <v>1873</v>
      </c>
      <c r="B130" s="354" t="s">
        <v>1264</v>
      </c>
      <c r="C130" s="338" t="s">
        <v>2320</v>
      </c>
      <c r="D130" s="15" t="s">
        <v>81</v>
      </c>
      <c r="E130" s="114">
        <v>630</v>
      </c>
    </row>
    <row r="131" spans="1:5">
      <c r="A131" s="325" t="s">
        <v>2322</v>
      </c>
      <c r="B131" s="354" t="s">
        <v>1265</v>
      </c>
      <c r="C131" s="338" t="s">
        <v>2321</v>
      </c>
      <c r="D131" s="15" t="s">
        <v>81</v>
      </c>
      <c r="E131" s="114">
        <v>420</v>
      </c>
    </row>
    <row r="132" spans="1:5">
      <c r="A132" s="325" t="s">
        <v>1881</v>
      </c>
      <c r="B132" s="354" t="s">
        <v>1266</v>
      </c>
      <c r="C132" s="338" t="s">
        <v>2876</v>
      </c>
      <c r="D132" s="15" t="s">
        <v>81</v>
      </c>
      <c r="E132" s="114">
        <v>525</v>
      </c>
    </row>
    <row r="133" spans="1:5">
      <c r="A133" s="325" t="s">
        <v>2372</v>
      </c>
      <c r="B133" s="354" t="s">
        <v>1267</v>
      </c>
      <c r="C133" s="338" t="s">
        <v>2934</v>
      </c>
      <c r="D133" s="15" t="s">
        <v>81</v>
      </c>
      <c r="E133" s="114">
        <v>315</v>
      </c>
    </row>
    <row r="134" spans="1:5">
      <c r="A134" s="325" t="s">
        <v>1879</v>
      </c>
      <c r="B134" s="354" t="s">
        <v>1268</v>
      </c>
      <c r="C134" s="338" t="s">
        <v>2374</v>
      </c>
      <c r="D134" s="15" t="s">
        <v>81</v>
      </c>
      <c r="E134" s="114">
        <v>525</v>
      </c>
    </row>
    <row r="135" spans="1:5">
      <c r="A135" s="325" t="s">
        <v>2375</v>
      </c>
      <c r="B135" s="354" t="s">
        <v>2873</v>
      </c>
      <c r="C135" s="338" t="s">
        <v>2376</v>
      </c>
      <c r="D135" s="15" t="s">
        <v>81</v>
      </c>
      <c r="E135" s="114">
        <v>315</v>
      </c>
    </row>
    <row r="136" spans="1:5">
      <c r="A136" s="325" t="s">
        <v>2378</v>
      </c>
      <c r="B136" s="354" t="s">
        <v>2874</v>
      </c>
      <c r="C136" s="338" t="s">
        <v>2377</v>
      </c>
      <c r="D136" s="15" t="s">
        <v>81</v>
      </c>
      <c r="E136" s="114">
        <v>630</v>
      </c>
    </row>
    <row r="137" spans="1:5">
      <c r="A137" s="325" t="s">
        <v>2379</v>
      </c>
      <c r="B137" s="354" t="s">
        <v>2875</v>
      </c>
      <c r="C137" s="338" t="s">
        <v>2380</v>
      </c>
      <c r="D137" s="15" t="s">
        <v>81</v>
      </c>
      <c r="E137" s="114">
        <v>420</v>
      </c>
    </row>
    <row r="138" spans="1:5">
      <c r="A138" s="316"/>
      <c r="B138" s="407" t="s">
        <v>183</v>
      </c>
      <c r="C138" s="471" t="s">
        <v>77</v>
      </c>
      <c r="D138" s="472"/>
      <c r="E138" s="114"/>
    </row>
    <row r="139" spans="1:5" ht="25.5">
      <c r="A139" s="333" t="s">
        <v>3010</v>
      </c>
      <c r="B139" s="354" t="s">
        <v>185</v>
      </c>
      <c r="C139" s="348" t="s">
        <v>3015</v>
      </c>
      <c r="D139" s="347" t="s">
        <v>81</v>
      </c>
      <c r="E139" s="114">
        <v>95</v>
      </c>
    </row>
    <row r="140" spans="1:5" ht="25.5">
      <c r="A140" s="361" t="s">
        <v>2335</v>
      </c>
      <c r="B140" s="354" t="s">
        <v>187</v>
      </c>
      <c r="C140" s="348" t="s">
        <v>2907</v>
      </c>
      <c r="D140" s="347" t="s">
        <v>81</v>
      </c>
      <c r="E140" s="114">
        <v>105</v>
      </c>
    </row>
    <row r="141" spans="1:5">
      <c r="A141" s="341"/>
      <c r="B141" s="425" t="s">
        <v>3079</v>
      </c>
      <c r="C141" s="426" t="s">
        <v>3075</v>
      </c>
      <c r="D141" s="311"/>
      <c r="E141" s="114"/>
    </row>
    <row r="142" spans="1:5">
      <c r="A142" s="341" t="s">
        <v>3113</v>
      </c>
      <c r="B142" s="427" t="s">
        <v>3080</v>
      </c>
      <c r="C142" s="428" t="s">
        <v>3114</v>
      </c>
      <c r="D142" s="347" t="s">
        <v>81</v>
      </c>
      <c r="E142" s="114">
        <v>525</v>
      </c>
    </row>
    <row r="143" spans="1:5" ht="31.5" customHeight="1">
      <c r="A143" s="342" t="s">
        <v>1950</v>
      </c>
      <c r="B143" s="427" t="s">
        <v>3081</v>
      </c>
      <c r="C143" s="428" t="s">
        <v>3073</v>
      </c>
      <c r="D143" s="347" t="s">
        <v>81</v>
      </c>
      <c r="E143" s="114">
        <v>1050</v>
      </c>
    </row>
    <row r="144" spans="1:5">
      <c r="A144" s="341" t="s">
        <v>1949</v>
      </c>
      <c r="B144" s="427" t="s">
        <v>3082</v>
      </c>
      <c r="C144" s="428" t="s">
        <v>2828</v>
      </c>
      <c r="D144" s="347" t="s">
        <v>81</v>
      </c>
      <c r="E144" s="114">
        <v>735</v>
      </c>
    </row>
    <row r="145" spans="1:5">
      <c r="A145" s="316"/>
      <c r="B145" s="411" t="s">
        <v>201</v>
      </c>
      <c r="C145" s="473" t="s">
        <v>928</v>
      </c>
      <c r="D145" s="473"/>
      <c r="E145" s="114"/>
    </row>
    <row r="146" spans="1:5">
      <c r="A146" s="265"/>
      <c r="B146" s="407" t="s">
        <v>2877</v>
      </c>
      <c r="C146" s="449" t="s">
        <v>874</v>
      </c>
      <c r="D146" s="450"/>
      <c r="E146" s="114"/>
    </row>
    <row r="147" spans="1:5">
      <c r="A147" s="331" t="s">
        <v>1863</v>
      </c>
      <c r="B147" s="354" t="s">
        <v>205</v>
      </c>
      <c r="C147" s="257" t="s">
        <v>2312</v>
      </c>
      <c r="D147" s="15" t="s">
        <v>81</v>
      </c>
      <c r="E147" s="114">
        <v>735</v>
      </c>
    </row>
    <row r="148" spans="1:5">
      <c r="A148" s="331" t="s">
        <v>2313</v>
      </c>
      <c r="B148" s="354" t="s">
        <v>207</v>
      </c>
      <c r="C148" s="257" t="s">
        <v>2314</v>
      </c>
      <c r="D148" s="15" t="s">
        <v>81</v>
      </c>
      <c r="E148" s="114">
        <v>525</v>
      </c>
    </row>
    <row r="149" spans="1:5">
      <c r="A149" s="331" t="s">
        <v>1866</v>
      </c>
      <c r="B149" s="354" t="s">
        <v>209</v>
      </c>
      <c r="C149" s="348" t="s">
        <v>2277</v>
      </c>
      <c r="D149" s="15" t="s">
        <v>81</v>
      </c>
      <c r="E149" s="114">
        <v>735</v>
      </c>
    </row>
    <row r="150" spans="1:5">
      <c r="A150" s="331" t="s">
        <v>2280</v>
      </c>
      <c r="B150" s="354" t="s">
        <v>211</v>
      </c>
      <c r="C150" s="348" t="s">
        <v>2278</v>
      </c>
      <c r="D150" s="15" t="s">
        <v>81</v>
      </c>
      <c r="E150" s="114">
        <v>525</v>
      </c>
    </row>
    <row r="151" spans="1:5">
      <c r="A151" s="331" t="s">
        <v>1869</v>
      </c>
      <c r="B151" s="354" t="s">
        <v>213</v>
      </c>
      <c r="C151" s="257" t="s">
        <v>2292</v>
      </c>
      <c r="D151" s="15" t="s">
        <v>81</v>
      </c>
      <c r="E151" s="114">
        <v>735</v>
      </c>
    </row>
    <row r="152" spans="1:5">
      <c r="A152" s="331" t="s">
        <v>2293</v>
      </c>
      <c r="B152" s="354" t="s">
        <v>215</v>
      </c>
      <c r="C152" s="257" t="s">
        <v>2294</v>
      </c>
      <c r="D152" s="15" t="s">
        <v>81</v>
      </c>
      <c r="E152" s="114">
        <v>525</v>
      </c>
    </row>
    <row r="153" spans="1:5">
      <c r="A153" s="331" t="s">
        <v>1874</v>
      </c>
      <c r="B153" s="354" t="s">
        <v>217</v>
      </c>
      <c r="C153" s="257" t="s">
        <v>2326</v>
      </c>
      <c r="D153" s="15" t="s">
        <v>81</v>
      </c>
      <c r="E153" s="114">
        <v>735</v>
      </c>
    </row>
    <row r="154" spans="1:5">
      <c r="A154" s="331" t="s">
        <v>2327</v>
      </c>
      <c r="B154" s="354" t="s">
        <v>2878</v>
      </c>
      <c r="C154" s="257" t="s">
        <v>2328</v>
      </c>
      <c r="D154" s="15" t="s">
        <v>81</v>
      </c>
      <c r="E154" s="114">
        <v>525</v>
      </c>
    </row>
    <row r="155" spans="1:5">
      <c r="A155" s="302" t="s">
        <v>2300</v>
      </c>
      <c r="B155" s="354" t="s">
        <v>3042</v>
      </c>
      <c r="C155" s="257" t="s">
        <v>2299</v>
      </c>
      <c r="D155" s="15" t="s">
        <v>81</v>
      </c>
      <c r="E155" s="114">
        <v>735</v>
      </c>
    </row>
    <row r="156" spans="1:5">
      <c r="A156" s="302" t="s">
        <v>2301</v>
      </c>
      <c r="B156" s="354" t="s">
        <v>3043</v>
      </c>
      <c r="C156" s="257" t="s">
        <v>2302</v>
      </c>
      <c r="D156" s="15" t="s">
        <v>81</v>
      </c>
      <c r="E156" s="114">
        <v>525</v>
      </c>
    </row>
    <row r="157" spans="1:5">
      <c r="A157" s="316"/>
      <c r="B157" s="407" t="s">
        <v>239</v>
      </c>
      <c r="C157" s="474" t="s">
        <v>184</v>
      </c>
      <c r="D157" s="474"/>
      <c r="E157" s="114"/>
    </row>
    <row r="158" spans="1:5">
      <c r="A158" s="342" t="s">
        <v>3044</v>
      </c>
      <c r="B158" s="392" t="s">
        <v>241</v>
      </c>
      <c r="C158" s="23" t="s">
        <v>186</v>
      </c>
      <c r="D158" s="130" t="s">
        <v>170</v>
      </c>
      <c r="E158" s="114">
        <v>1260</v>
      </c>
    </row>
    <row r="159" spans="1:5">
      <c r="A159" s="342" t="s">
        <v>3044</v>
      </c>
      <c r="B159" s="392" t="s">
        <v>243</v>
      </c>
      <c r="C159" s="23" t="s">
        <v>188</v>
      </c>
      <c r="D159" s="130" t="s">
        <v>170</v>
      </c>
      <c r="E159" s="114">
        <v>1260</v>
      </c>
    </row>
    <row r="160" spans="1:5">
      <c r="A160" s="342" t="s">
        <v>3044</v>
      </c>
      <c r="B160" s="392" t="s">
        <v>245</v>
      </c>
      <c r="C160" s="23" t="s">
        <v>189</v>
      </c>
      <c r="D160" s="130" t="s">
        <v>170</v>
      </c>
      <c r="E160" s="114">
        <v>1260</v>
      </c>
    </row>
    <row r="161" spans="1:5">
      <c r="A161" s="342" t="s">
        <v>3044</v>
      </c>
      <c r="B161" s="392" t="s">
        <v>246</v>
      </c>
      <c r="C161" s="23" t="s">
        <v>190</v>
      </c>
      <c r="D161" s="130" t="s">
        <v>170</v>
      </c>
      <c r="E161" s="114">
        <v>1523</v>
      </c>
    </row>
    <row r="162" spans="1:5">
      <c r="A162" s="342" t="s">
        <v>3044</v>
      </c>
      <c r="B162" s="392" t="s">
        <v>248</v>
      </c>
      <c r="C162" s="23" t="s">
        <v>191</v>
      </c>
      <c r="D162" s="130" t="s">
        <v>170</v>
      </c>
      <c r="E162" s="114">
        <v>1523</v>
      </c>
    </row>
    <row r="163" spans="1:5">
      <c r="A163" s="342" t="s">
        <v>3044</v>
      </c>
      <c r="B163" s="392" t="s">
        <v>250</v>
      </c>
      <c r="C163" s="23" t="s">
        <v>192</v>
      </c>
      <c r="D163" s="130" t="s">
        <v>170</v>
      </c>
      <c r="E163" s="114">
        <v>1890</v>
      </c>
    </row>
    <row r="164" spans="1:5">
      <c r="A164" s="316"/>
      <c r="B164" s="407" t="s">
        <v>257</v>
      </c>
      <c r="C164" s="474" t="s">
        <v>194</v>
      </c>
      <c r="D164" s="474"/>
      <c r="E164" s="114"/>
    </row>
    <row r="165" spans="1:5" ht="25.5">
      <c r="A165" s="342" t="s">
        <v>3045</v>
      </c>
      <c r="B165" s="354" t="s">
        <v>259</v>
      </c>
      <c r="C165" s="23" t="s">
        <v>1103</v>
      </c>
      <c r="D165" s="15" t="s">
        <v>170</v>
      </c>
      <c r="E165" s="114">
        <v>1313</v>
      </c>
    </row>
    <row r="166" spans="1:5">
      <c r="A166" s="342"/>
      <c r="B166" s="407" t="s">
        <v>267</v>
      </c>
      <c r="C166" s="480" t="s">
        <v>195</v>
      </c>
      <c r="D166" s="481"/>
      <c r="E166" s="114"/>
    </row>
    <row r="167" spans="1:5" ht="25.5">
      <c r="A167" s="342" t="s">
        <v>3046</v>
      </c>
      <c r="B167" s="354" t="s">
        <v>269</v>
      </c>
      <c r="C167" s="23" t="s">
        <v>1104</v>
      </c>
      <c r="D167" s="15" t="s">
        <v>170</v>
      </c>
      <c r="E167" s="114">
        <v>1365</v>
      </c>
    </row>
    <row r="168" spans="1:5">
      <c r="A168" s="342" t="s">
        <v>3046</v>
      </c>
      <c r="B168" s="354" t="s">
        <v>271</v>
      </c>
      <c r="C168" s="23" t="s">
        <v>196</v>
      </c>
      <c r="D168" s="15" t="s">
        <v>170</v>
      </c>
      <c r="E168" s="114">
        <v>1260</v>
      </c>
    </row>
    <row r="169" spans="1:5">
      <c r="A169" s="342" t="s">
        <v>3046</v>
      </c>
      <c r="B169" s="354" t="s">
        <v>1617</v>
      </c>
      <c r="C169" s="23" t="s">
        <v>197</v>
      </c>
      <c r="D169" s="15" t="s">
        <v>170</v>
      </c>
      <c r="E169" s="114">
        <v>1260</v>
      </c>
    </row>
    <row r="170" spans="1:5">
      <c r="A170" s="316"/>
      <c r="B170" s="407" t="s">
        <v>1612</v>
      </c>
      <c r="C170" s="482" t="s">
        <v>77</v>
      </c>
      <c r="D170" s="483"/>
      <c r="E170" s="114"/>
    </row>
    <row r="171" spans="1:5" ht="26.25" customHeight="1">
      <c r="A171" s="112" t="s">
        <v>2337</v>
      </c>
      <c r="B171" s="354" t="s">
        <v>1614</v>
      </c>
      <c r="C171" s="348" t="s">
        <v>2336</v>
      </c>
      <c r="D171" s="15" t="s">
        <v>81</v>
      </c>
      <c r="E171" s="114">
        <v>315</v>
      </c>
    </row>
    <row r="172" spans="1:5" ht="36.75" customHeight="1">
      <c r="A172" s="112" t="s">
        <v>2335</v>
      </c>
      <c r="B172" s="354" t="s">
        <v>1616</v>
      </c>
      <c r="C172" s="348" t="s">
        <v>2904</v>
      </c>
      <c r="D172" s="347" t="s">
        <v>81</v>
      </c>
      <c r="E172" s="114">
        <v>95</v>
      </c>
    </row>
    <row r="173" spans="1:5" ht="28.5" customHeight="1">
      <c r="A173" s="141" t="s">
        <v>3047</v>
      </c>
      <c r="B173" s="354" t="s">
        <v>2903</v>
      </c>
      <c r="C173" s="398" t="s">
        <v>3018</v>
      </c>
      <c r="D173" s="347" t="s">
        <v>81</v>
      </c>
      <c r="E173" s="114">
        <v>84</v>
      </c>
    </row>
    <row r="174" spans="1:5" ht="22.5" hidden="1" customHeight="1">
      <c r="A174" s="367"/>
      <c r="B174" s="343"/>
      <c r="C174" s="398"/>
      <c r="D174" s="347"/>
      <c r="E174" s="114">
        <v>0</v>
      </c>
    </row>
    <row r="175" spans="1:5">
      <c r="A175" s="316"/>
      <c r="B175" s="411" t="s">
        <v>273</v>
      </c>
      <c r="C175" s="478" t="s">
        <v>202</v>
      </c>
      <c r="D175" s="479"/>
      <c r="E175" s="114"/>
    </row>
    <row r="176" spans="1:5">
      <c r="A176" s="316"/>
      <c r="B176" s="407" t="s">
        <v>1618</v>
      </c>
      <c r="C176" s="469" t="s">
        <v>204</v>
      </c>
      <c r="D176" s="470"/>
      <c r="E176" s="114"/>
    </row>
    <row r="177" spans="1:5">
      <c r="A177" s="316"/>
      <c r="B177" s="407" t="s">
        <v>1619</v>
      </c>
      <c r="C177" s="397" t="s">
        <v>3076</v>
      </c>
      <c r="D177" s="396"/>
      <c r="E177" s="114"/>
    </row>
    <row r="178" spans="1:5">
      <c r="A178" s="341" t="s">
        <v>1910</v>
      </c>
      <c r="B178" s="354" t="s">
        <v>3115</v>
      </c>
      <c r="C178" s="23" t="s">
        <v>2662</v>
      </c>
      <c r="D178" s="347" t="s">
        <v>81</v>
      </c>
      <c r="E178" s="114">
        <v>525</v>
      </c>
    </row>
    <row r="179" spans="1:5">
      <c r="A179" s="341" t="s">
        <v>1910</v>
      </c>
      <c r="B179" s="354" t="s">
        <v>3116</v>
      </c>
      <c r="C179" s="23" t="s">
        <v>2663</v>
      </c>
      <c r="D179" s="347" t="s">
        <v>81</v>
      </c>
      <c r="E179" s="114">
        <v>630</v>
      </c>
    </row>
    <row r="180" spans="1:5">
      <c r="A180" s="341" t="s">
        <v>2057</v>
      </c>
      <c r="B180" s="354" t="s">
        <v>3117</v>
      </c>
      <c r="C180" s="23" t="s">
        <v>2664</v>
      </c>
      <c r="D180" s="347" t="s">
        <v>81</v>
      </c>
      <c r="E180" s="114">
        <v>578</v>
      </c>
    </row>
    <row r="181" spans="1:5">
      <c r="A181" s="341" t="s">
        <v>2054</v>
      </c>
      <c r="B181" s="354" t="s">
        <v>3118</v>
      </c>
      <c r="C181" s="348" t="s">
        <v>236</v>
      </c>
      <c r="D181" s="347" t="s">
        <v>81</v>
      </c>
      <c r="E181" s="114">
        <v>210</v>
      </c>
    </row>
    <row r="182" spans="1:5">
      <c r="A182" s="341" t="s">
        <v>2054</v>
      </c>
      <c r="B182" s="354" t="s">
        <v>3119</v>
      </c>
      <c r="C182" s="348" t="s">
        <v>237</v>
      </c>
      <c r="D182" s="347" t="s">
        <v>81</v>
      </c>
      <c r="E182" s="114">
        <v>263</v>
      </c>
    </row>
    <row r="183" spans="1:5">
      <c r="A183" s="341"/>
      <c r="B183" s="407" t="s">
        <v>1620</v>
      </c>
      <c r="C183" s="380" t="s">
        <v>3077</v>
      </c>
      <c r="D183" s="347"/>
      <c r="E183" s="114"/>
    </row>
    <row r="184" spans="1:5" ht="27" customHeight="1">
      <c r="A184" s="342" t="s">
        <v>2666</v>
      </c>
      <c r="B184" s="354" t="s">
        <v>3120</v>
      </c>
      <c r="C184" s="348" t="s">
        <v>2665</v>
      </c>
      <c r="D184" s="347" t="s">
        <v>81</v>
      </c>
      <c r="E184" s="114">
        <v>756</v>
      </c>
    </row>
    <row r="185" spans="1:5" ht="18" customHeight="1">
      <c r="A185" s="342" t="s">
        <v>2667</v>
      </c>
      <c r="B185" s="354" t="s">
        <v>3121</v>
      </c>
      <c r="C185" s="348" t="s">
        <v>214</v>
      </c>
      <c r="D185" s="347" t="s">
        <v>81</v>
      </c>
      <c r="E185" s="114">
        <v>683</v>
      </c>
    </row>
    <row r="186" spans="1:5" ht="18.75" customHeight="1">
      <c r="A186" s="336" t="s">
        <v>2669</v>
      </c>
      <c r="B186" s="354" t="s">
        <v>3122</v>
      </c>
      <c r="C186" s="23" t="s">
        <v>2668</v>
      </c>
      <c r="D186" s="347" t="s">
        <v>81</v>
      </c>
      <c r="E186" s="114">
        <v>494</v>
      </c>
    </row>
    <row r="187" spans="1:5">
      <c r="A187" s="342" t="s">
        <v>1919</v>
      </c>
      <c r="B187" s="354" t="s">
        <v>3123</v>
      </c>
      <c r="C187" s="23" t="s">
        <v>219</v>
      </c>
      <c r="D187" s="347" t="s">
        <v>81</v>
      </c>
      <c r="E187" s="114">
        <v>1313</v>
      </c>
    </row>
    <row r="188" spans="1:5">
      <c r="A188" s="341"/>
      <c r="B188" s="407" t="s">
        <v>1621</v>
      </c>
      <c r="C188" s="380" t="s">
        <v>3078</v>
      </c>
      <c r="D188" s="347"/>
      <c r="E188" s="114"/>
    </row>
    <row r="189" spans="1:5">
      <c r="A189" s="341" t="s">
        <v>2058</v>
      </c>
      <c r="B189" s="354" t="s">
        <v>3124</v>
      </c>
      <c r="C189" s="23" t="s">
        <v>3066</v>
      </c>
      <c r="D189" s="347" t="s">
        <v>81</v>
      </c>
      <c r="E189" s="114">
        <v>504</v>
      </c>
    </row>
    <row r="190" spans="1:5">
      <c r="A190" s="341" t="s">
        <v>3138</v>
      </c>
      <c r="B190" s="354" t="s">
        <v>3125</v>
      </c>
      <c r="C190" s="23" t="s">
        <v>3065</v>
      </c>
      <c r="D190" s="347" t="s">
        <v>81</v>
      </c>
      <c r="E190" s="114">
        <v>504</v>
      </c>
    </row>
    <row r="191" spans="1:5">
      <c r="A191" s="341" t="s">
        <v>1911</v>
      </c>
      <c r="B191" s="354" t="s">
        <v>3126</v>
      </c>
      <c r="C191" s="23" t="s">
        <v>221</v>
      </c>
      <c r="D191" s="347" t="s">
        <v>81</v>
      </c>
      <c r="E191" s="114">
        <v>630</v>
      </c>
    </row>
    <row r="192" spans="1:5">
      <c r="A192" s="341" t="s">
        <v>1912</v>
      </c>
      <c r="B192" s="354" t="s">
        <v>3127</v>
      </c>
      <c r="C192" s="23" t="s">
        <v>222</v>
      </c>
      <c r="D192" s="347" t="s">
        <v>81</v>
      </c>
      <c r="E192" s="114">
        <v>630</v>
      </c>
    </row>
    <row r="193" spans="1:5">
      <c r="A193" s="341" t="s">
        <v>1914</v>
      </c>
      <c r="B193" s="354" t="s">
        <v>3128</v>
      </c>
      <c r="C193" s="23" t="s">
        <v>2670</v>
      </c>
      <c r="D193" s="347" t="s">
        <v>81</v>
      </c>
      <c r="E193" s="114">
        <v>504</v>
      </c>
    </row>
    <row r="194" spans="1:5">
      <c r="A194" s="341" t="s">
        <v>1918</v>
      </c>
      <c r="B194" s="354" t="s">
        <v>3129</v>
      </c>
      <c r="C194" s="23" t="s">
        <v>224</v>
      </c>
      <c r="D194" s="347" t="s">
        <v>81</v>
      </c>
      <c r="E194" s="114">
        <v>399</v>
      </c>
    </row>
    <row r="195" spans="1:5">
      <c r="A195" s="341" t="s">
        <v>1913</v>
      </c>
      <c r="B195" s="354" t="s">
        <v>3130</v>
      </c>
      <c r="C195" s="23" t="s">
        <v>2671</v>
      </c>
      <c r="D195" s="347" t="s">
        <v>81</v>
      </c>
      <c r="E195" s="114">
        <v>473</v>
      </c>
    </row>
    <row r="196" spans="1:5">
      <c r="A196" s="342" t="s">
        <v>2672</v>
      </c>
      <c r="B196" s="354" t="s">
        <v>3131</v>
      </c>
      <c r="C196" s="23" t="s">
        <v>226</v>
      </c>
      <c r="D196" s="347" t="s">
        <v>81</v>
      </c>
      <c r="E196" s="114">
        <v>630</v>
      </c>
    </row>
    <row r="197" spans="1:5">
      <c r="A197" s="341" t="s">
        <v>1916</v>
      </c>
      <c r="B197" s="354" t="s">
        <v>3132</v>
      </c>
      <c r="C197" s="23" t="s">
        <v>227</v>
      </c>
      <c r="D197" s="347" t="s">
        <v>81</v>
      </c>
      <c r="E197" s="114">
        <v>452</v>
      </c>
    </row>
    <row r="198" spans="1:5">
      <c r="A198" s="341" t="s">
        <v>1917</v>
      </c>
      <c r="B198" s="354" t="s">
        <v>3133</v>
      </c>
      <c r="C198" s="23" t="s">
        <v>228</v>
      </c>
      <c r="D198" s="347" t="s">
        <v>81</v>
      </c>
      <c r="E198" s="114">
        <v>504</v>
      </c>
    </row>
    <row r="199" spans="1:5">
      <c r="A199" s="341" t="s">
        <v>1915</v>
      </c>
      <c r="B199" s="354" t="s">
        <v>3134</v>
      </c>
      <c r="C199" s="23" t="s">
        <v>2673</v>
      </c>
      <c r="D199" s="347" t="s">
        <v>81</v>
      </c>
      <c r="E199" s="114">
        <v>504</v>
      </c>
    </row>
    <row r="200" spans="1:5">
      <c r="A200" s="341" t="s">
        <v>2681</v>
      </c>
      <c r="B200" s="354" t="s">
        <v>3135</v>
      </c>
      <c r="C200" s="23" t="s">
        <v>2680</v>
      </c>
      <c r="D200" s="347" t="s">
        <v>81</v>
      </c>
      <c r="E200" s="114">
        <v>525</v>
      </c>
    </row>
    <row r="201" spans="1:5" ht="15.75" customHeight="1">
      <c r="A201" s="342" t="s">
        <v>2674</v>
      </c>
      <c r="B201" s="354" t="s">
        <v>3136</v>
      </c>
      <c r="C201" s="23" t="s">
        <v>2676</v>
      </c>
      <c r="D201" s="347" t="s">
        <v>81</v>
      </c>
      <c r="E201" s="114">
        <v>567</v>
      </c>
    </row>
    <row r="202" spans="1:5" ht="17.25" customHeight="1">
      <c r="A202" s="342" t="s">
        <v>2675</v>
      </c>
      <c r="B202" s="354" t="s">
        <v>3137</v>
      </c>
      <c r="C202" s="23" t="s">
        <v>2677</v>
      </c>
      <c r="D202" s="347" t="s">
        <v>81</v>
      </c>
      <c r="E202" s="114">
        <v>567</v>
      </c>
    </row>
    <row r="203" spans="1:5" ht="17.25" customHeight="1">
      <c r="A203" s="342"/>
      <c r="B203" s="407" t="s">
        <v>1622</v>
      </c>
      <c r="C203" s="380" t="s">
        <v>3083</v>
      </c>
      <c r="D203" s="347"/>
      <c r="E203" s="114"/>
    </row>
    <row r="204" spans="1:5">
      <c r="A204" s="341" t="s">
        <v>2683</v>
      </c>
      <c r="B204" s="354" t="s">
        <v>3139</v>
      </c>
      <c r="C204" s="23" t="s">
        <v>2682</v>
      </c>
      <c r="D204" s="347" t="s">
        <v>81</v>
      </c>
      <c r="E204" s="114">
        <v>578</v>
      </c>
    </row>
    <row r="205" spans="1:5">
      <c r="A205" s="341" t="s">
        <v>1920</v>
      </c>
      <c r="B205" s="354" t="s">
        <v>3140</v>
      </c>
      <c r="C205" s="23" t="s">
        <v>231</v>
      </c>
      <c r="D205" s="347" t="s">
        <v>81</v>
      </c>
      <c r="E205" s="114">
        <v>1260</v>
      </c>
    </row>
    <row r="206" spans="1:5" ht="15.75" customHeight="1">
      <c r="A206" s="341" t="s">
        <v>1920</v>
      </c>
      <c r="B206" s="354" t="s">
        <v>3141</v>
      </c>
      <c r="C206" s="23" t="s">
        <v>232</v>
      </c>
      <c r="D206" s="347" t="s">
        <v>81</v>
      </c>
      <c r="E206" s="114">
        <v>2888</v>
      </c>
    </row>
    <row r="207" spans="1:5">
      <c r="A207" s="341"/>
      <c r="B207" s="407" t="s">
        <v>1646</v>
      </c>
      <c r="C207" s="380" t="s">
        <v>3084</v>
      </c>
      <c r="D207" s="347"/>
      <c r="E207" s="114"/>
    </row>
    <row r="208" spans="1:5">
      <c r="A208" s="341" t="s">
        <v>2036</v>
      </c>
      <c r="B208" s="354" t="s">
        <v>1647</v>
      </c>
      <c r="C208" s="348" t="s">
        <v>3094</v>
      </c>
      <c r="D208" s="347" t="s">
        <v>81</v>
      </c>
      <c r="E208" s="114">
        <v>788</v>
      </c>
    </row>
    <row r="209" spans="1:5">
      <c r="A209" s="316"/>
      <c r="B209" s="407" t="s">
        <v>1657</v>
      </c>
      <c r="C209" s="469" t="s">
        <v>240</v>
      </c>
      <c r="D209" s="470"/>
      <c r="E209" s="114"/>
    </row>
    <row r="210" spans="1:5">
      <c r="A210" s="325" t="s">
        <v>2685</v>
      </c>
      <c r="B210" s="354" t="s">
        <v>1658</v>
      </c>
      <c r="C210" s="23" t="s">
        <v>2684</v>
      </c>
      <c r="D210" s="347" t="s">
        <v>81</v>
      </c>
      <c r="E210" s="114">
        <v>3728</v>
      </c>
    </row>
    <row r="211" spans="1:5">
      <c r="A211" s="325" t="s">
        <v>2688</v>
      </c>
      <c r="B211" s="354" t="s">
        <v>1659</v>
      </c>
      <c r="C211" s="23" t="s">
        <v>2687</v>
      </c>
      <c r="D211" s="347" t="s">
        <v>81</v>
      </c>
      <c r="E211" s="114">
        <v>3728</v>
      </c>
    </row>
    <row r="212" spans="1:5">
      <c r="A212" s="325" t="s">
        <v>2690</v>
      </c>
      <c r="B212" s="354" t="s">
        <v>1660</v>
      </c>
      <c r="C212" s="23" t="s">
        <v>2689</v>
      </c>
      <c r="D212" s="347" t="s">
        <v>81</v>
      </c>
      <c r="E212" s="114">
        <v>3728</v>
      </c>
    </row>
    <row r="213" spans="1:5">
      <c r="A213" s="325" t="s">
        <v>2692</v>
      </c>
      <c r="B213" s="354" t="s">
        <v>1661</v>
      </c>
      <c r="C213" s="23" t="s">
        <v>2691</v>
      </c>
      <c r="D213" s="347" t="s">
        <v>81</v>
      </c>
      <c r="E213" s="114">
        <v>3728</v>
      </c>
    </row>
    <row r="214" spans="1:5">
      <c r="A214" s="325" t="s">
        <v>2694</v>
      </c>
      <c r="B214" s="354" t="s">
        <v>1662</v>
      </c>
      <c r="C214" s="23" t="s">
        <v>2693</v>
      </c>
      <c r="D214" s="347" t="s">
        <v>81</v>
      </c>
      <c r="E214" s="114">
        <v>3728</v>
      </c>
    </row>
    <row r="215" spans="1:5">
      <c r="A215" s="325" t="s">
        <v>2705</v>
      </c>
      <c r="B215" s="354" t="s">
        <v>1663</v>
      </c>
      <c r="C215" s="23" t="s">
        <v>2704</v>
      </c>
      <c r="D215" s="347" t="s">
        <v>81</v>
      </c>
      <c r="E215" s="114">
        <v>3728</v>
      </c>
    </row>
    <row r="216" spans="1:5">
      <c r="A216" s="325" t="s">
        <v>2707</v>
      </c>
      <c r="B216" s="354" t="s">
        <v>1664</v>
      </c>
      <c r="C216" s="23" t="s">
        <v>2706</v>
      </c>
      <c r="D216" s="347" t="s">
        <v>81</v>
      </c>
      <c r="E216" s="114">
        <v>3675</v>
      </c>
    </row>
    <row r="217" spans="1:5">
      <c r="A217" s="325" t="s">
        <v>2709</v>
      </c>
      <c r="B217" s="354" t="s">
        <v>2821</v>
      </c>
      <c r="C217" s="23" t="s">
        <v>2708</v>
      </c>
      <c r="D217" s="347" t="s">
        <v>81</v>
      </c>
      <c r="E217" s="114">
        <v>3728</v>
      </c>
    </row>
    <row r="218" spans="1:5" ht="33.75" customHeight="1">
      <c r="A218" s="336" t="s">
        <v>2686</v>
      </c>
      <c r="B218" s="354" t="s">
        <v>2822</v>
      </c>
      <c r="C218" s="23" t="s">
        <v>3142</v>
      </c>
      <c r="D218" s="347" t="s">
        <v>81</v>
      </c>
      <c r="E218" s="114">
        <v>7350</v>
      </c>
    </row>
    <row r="219" spans="1:5" ht="38.25" customHeight="1">
      <c r="A219" s="336" t="s">
        <v>2710</v>
      </c>
      <c r="B219" s="354" t="s">
        <v>2823</v>
      </c>
      <c r="C219" s="23" t="s">
        <v>2826</v>
      </c>
      <c r="D219" s="347" t="s">
        <v>81</v>
      </c>
      <c r="E219" s="114">
        <v>7350</v>
      </c>
    </row>
    <row r="220" spans="1:5" ht="31.5" customHeight="1">
      <c r="A220" s="336" t="s">
        <v>2711</v>
      </c>
      <c r="B220" s="354" t="s">
        <v>2824</v>
      </c>
      <c r="C220" s="23" t="s">
        <v>2932</v>
      </c>
      <c r="D220" s="347" t="s">
        <v>81</v>
      </c>
      <c r="E220" s="114">
        <v>7350</v>
      </c>
    </row>
    <row r="221" spans="1:5" ht="33.75" customHeight="1">
      <c r="A221" s="336" t="s">
        <v>2712</v>
      </c>
      <c r="B221" s="354" t="s">
        <v>2825</v>
      </c>
      <c r="C221" s="23" t="s">
        <v>2933</v>
      </c>
      <c r="D221" s="347" t="s">
        <v>81</v>
      </c>
      <c r="E221" s="114">
        <v>7350</v>
      </c>
    </row>
    <row r="222" spans="1:5">
      <c r="A222" s="316"/>
      <c r="B222" s="407" t="s">
        <v>1665</v>
      </c>
      <c r="C222" s="480" t="s">
        <v>769</v>
      </c>
      <c r="D222" s="481"/>
      <c r="E222" s="114"/>
    </row>
    <row r="223" spans="1:5" ht="18.75" customHeight="1">
      <c r="A223" s="316"/>
      <c r="B223" s="354" t="s">
        <v>1666</v>
      </c>
      <c r="C223" s="348" t="s">
        <v>1850</v>
      </c>
      <c r="D223" s="15" t="s">
        <v>81</v>
      </c>
      <c r="E223" s="114">
        <v>263</v>
      </c>
    </row>
    <row r="224" spans="1:5">
      <c r="A224" s="316"/>
      <c r="B224" s="354" t="s">
        <v>1667</v>
      </c>
      <c r="C224" s="348" t="s">
        <v>3021</v>
      </c>
      <c r="D224" s="347" t="s">
        <v>81</v>
      </c>
      <c r="E224" s="114">
        <v>105</v>
      </c>
    </row>
    <row r="225" spans="1:5">
      <c r="A225" s="341" t="s">
        <v>2679</v>
      </c>
      <c r="B225" s="354" t="s">
        <v>1849</v>
      </c>
      <c r="C225" s="348" t="s">
        <v>2678</v>
      </c>
      <c r="D225" s="347" t="s">
        <v>81</v>
      </c>
      <c r="E225" s="114">
        <v>263</v>
      </c>
    </row>
    <row r="226" spans="1:5">
      <c r="A226" s="316"/>
      <c r="B226" s="411" t="s">
        <v>334</v>
      </c>
      <c r="C226" s="478" t="s">
        <v>909</v>
      </c>
      <c r="D226" s="479"/>
      <c r="E226" s="114"/>
    </row>
    <row r="227" spans="1:5">
      <c r="A227" s="316"/>
      <c r="B227" s="407" t="s">
        <v>335</v>
      </c>
      <c r="C227" s="469" t="s">
        <v>874</v>
      </c>
      <c r="D227" s="470"/>
      <c r="E227" s="114"/>
    </row>
    <row r="228" spans="1:5">
      <c r="A228" s="325" t="s">
        <v>1884</v>
      </c>
      <c r="B228" s="354" t="s">
        <v>337</v>
      </c>
      <c r="C228" s="339" t="s">
        <v>2373</v>
      </c>
      <c r="D228" s="16" t="s">
        <v>81</v>
      </c>
      <c r="E228" s="114">
        <v>735</v>
      </c>
    </row>
    <row r="229" spans="1:5">
      <c r="A229" s="325" t="s">
        <v>1865</v>
      </c>
      <c r="B229" s="354" t="s">
        <v>339</v>
      </c>
      <c r="C229" s="346" t="s">
        <v>2384</v>
      </c>
      <c r="D229" s="16" t="s">
        <v>81</v>
      </c>
      <c r="E229" s="114">
        <v>735</v>
      </c>
    </row>
    <row r="230" spans="1:5">
      <c r="A230" s="316"/>
      <c r="B230" s="407" t="s">
        <v>342</v>
      </c>
      <c r="C230" s="469" t="s">
        <v>274</v>
      </c>
      <c r="D230" s="470"/>
      <c r="E230" s="114"/>
    </row>
    <row r="231" spans="1:5">
      <c r="A231" s="316"/>
      <c r="B231" s="407" t="s">
        <v>343</v>
      </c>
      <c r="C231" s="383" t="s">
        <v>275</v>
      </c>
      <c r="D231" s="42"/>
      <c r="E231" s="114"/>
    </row>
    <row r="232" spans="1:5">
      <c r="A232" s="345" t="s">
        <v>1921</v>
      </c>
      <c r="B232" s="354" t="s">
        <v>2385</v>
      </c>
      <c r="C232" s="332" t="s">
        <v>2386</v>
      </c>
      <c r="D232" s="42" t="s">
        <v>276</v>
      </c>
      <c r="E232" s="114">
        <v>168</v>
      </c>
    </row>
    <row r="233" spans="1:5">
      <c r="A233" s="345" t="s">
        <v>2409</v>
      </c>
      <c r="B233" s="354" t="s">
        <v>2431</v>
      </c>
      <c r="C233" s="332" t="s">
        <v>2387</v>
      </c>
      <c r="D233" s="42" t="s">
        <v>276</v>
      </c>
      <c r="E233" s="114">
        <v>168</v>
      </c>
    </row>
    <row r="234" spans="1:5" ht="16.5" customHeight="1">
      <c r="A234" s="345" t="s">
        <v>2410</v>
      </c>
      <c r="B234" s="354" t="s">
        <v>2432</v>
      </c>
      <c r="C234" s="332" t="s">
        <v>2388</v>
      </c>
      <c r="D234" s="42" t="s">
        <v>276</v>
      </c>
      <c r="E234" s="114">
        <v>168</v>
      </c>
    </row>
    <row r="235" spans="1:5" ht="13.5" customHeight="1">
      <c r="A235" s="345" t="s">
        <v>2411</v>
      </c>
      <c r="B235" s="354" t="s">
        <v>2433</v>
      </c>
      <c r="C235" s="332" t="s">
        <v>2389</v>
      </c>
      <c r="D235" s="42" t="s">
        <v>276</v>
      </c>
      <c r="E235" s="114">
        <v>168</v>
      </c>
    </row>
    <row r="236" spans="1:5">
      <c r="A236" s="345" t="s">
        <v>2412</v>
      </c>
      <c r="B236" s="354" t="s">
        <v>2434</v>
      </c>
      <c r="C236" s="332" t="s">
        <v>2390</v>
      </c>
      <c r="D236" s="42" t="s">
        <v>276</v>
      </c>
      <c r="E236" s="114">
        <v>168</v>
      </c>
    </row>
    <row r="237" spans="1:5">
      <c r="A237" s="345" t="s">
        <v>2413</v>
      </c>
      <c r="B237" s="354" t="s">
        <v>2435</v>
      </c>
      <c r="C237" s="332" t="s">
        <v>2391</v>
      </c>
      <c r="D237" s="42" t="s">
        <v>276</v>
      </c>
      <c r="E237" s="114">
        <v>168</v>
      </c>
    </row>
    <row r="238" spans="1:5" ht="25.5">
      <c r="A238" s="345" t="s">
        <v>2414</v>
      </c>
      <c r="B238" s="354" t="s">
        <v>2436</v>
      </c>
      <c r="C238" s="332" t="s">
        <v>2392</v>
      </c>
      <c r="D238" s="42" t="s">
        <v>276</v>
      </c>
      <c r="E238" s="114">
        <v>168</v>
      </c>
    </row>
    <row r="239" spans="1:5" ht="15.75" customHeight="1">
      <c r="A239" s="345" t="s">
        <v>2415</v>
      </c>
      <c r="B239" s="354" t="s">
        <v>2437</v>
      </c>
      <c r="C239" s="332" t="s">
        <v>2393</v>
      </c>
      <c r="D239" s="42" t="s">
        <v>276</v>
      </c>
      <c r="E239" s="114">
        <v>168</v>
      </c>
    </row>
    <row r="240" spans="1:5" ht="18" customHeight="1">
      <c r="A240" s="345" t="s">
        <v>2416</v>
      </c>
      <c r="B240" s="354" t="s">
        <v>2438</v>
      </c>
      <c r="C240" s="332" t="s">
        <v>2394</v>
      </c>
      <c r="D240" s="42" t="s">
        <v>276</v>
      </c>
      <c r="E240" s="114">
        <v>168</v>
      </c>
    </row>
    <row r="241" spans="1:5">
      <c r="A241" s="345" t="s">
        <v>2417</v>
      </c>
      <c r="B241" s="354" t="s">
        <v>2439</v>
      </c>
      <c r="C241" s="332" t="s">
        <v>2395</v>
      </c>
      <c r="D241" s="42" t="s">
        <v>276</v>
      </c>
      <c r="E241" s="114">
        <v>168</v>
      </c>
    </row>
    <row r="242" spans="1:5">
      <c r="A242" s="345" t="s">
        <v>2418</v>
      </c>
      <c r="B242" s="354" t="s">
        <v>2440</v>
      </c>
      <c r="C242" s="332" t="s">
        <v>2396</v>
      </c>
      <c r="D242" s="42" t="s">
        <v>276</v>
      </c>
      <c r="E242" s="114">
        <v>168</v>
      </c>
    </row>
    <row r="243" spans="1:5" ht="25.5">
      <c r="A243" s="345" t="s">
        <v>2419</v>
      </c>
      <c r="B243" s="354" t="s">
        <v>2441</v>
      </c>
      <c r="C243" s="332" t="s">
        <v>2397</v>
      </c>
      <c r="D243" s="42" t="s">
        <v>276</v>
      </c>
      <c r="E243" s="114">
        <v>168</v>
      </c>
    </row>
    <row r="244" spans="1:5" ht="25.5">
      <c r="A244" s="345" t="s">
        <v>2420</v>
      </c>
      <c r="B244" s="354" t="s">
        <v>2442</v>
      </c>
      <c r="C244" s="332" t="s">
        <v>2398</v>
      </c>
      <c r="D244" s="42" t="s">
        <v>276</v>
      </c>
      <c r="E244" s="114">
        <v>168</v>
      </c>
    </row>
    <row r="245" spans="1:5" ht="25.5">
      <c r="A245" s="345" t="s">
        <v>2421</v>
      </c>
      <c r="B245" s="354" t="s">
        <v>2443</v>
      </c>
      <c r="C245" s="332" t="s">
        <v>2399</v>
      </c>
      <c r="D245" s="42" t="s">
        <v>276</v>
      </c>
      <c r="E245" s="114">
        <v>168</v>
      </c>
    </row>
    <row r="246" spans="1:5">
      <c r="A246" s="345" t="s">
        <v>2422</v>
      </c>
      <c r="B246" s="354" t="s">
        <v>2444</v>
      </c>
      <c r="C246" s="332" t="s">
        <v>2400</v>
      </c>
      <c r="D246" s="42" t="s">
        <v>276</v>
      </c>
      <c r="E246" s="114">
        <v>168</v>
      </c>
    </row>
    <row r="247" spans="1:5" ht="25.5">
      <c r="A247" s="345" t="s">
        <v>2423</v>
      </c>
      <c r="B247" s="354" t="s">
        <v>2445</v>
      </c>
      <c r="C247" s="79" t="s">
        <v>2401</v>
      </c>
      <c r="D247" s="42" t="s">
        <v>276</v>
      </c>
      <c r="E247" s="114">
        <v>168</v>
      </c>
    </row>
    <row r="248" spans="1:5" ht="25.5">
      <c r="A248" s="345" t="s">
        <v>2424</v>
      </c>
      <c r="B248" s="354" t="s">
        <v>2446</v>
      </c>
      <c r="C248" s="332" t="s">
        <v>2402</v>
      </c>
      <c r="D248" s="42" t="s">
        <v>276</v>
      </c>
      <c r="E248" s="114">
        <v>168</v>
      </c>
    </row>
    <row r="249" spans="1:5" ht="16.5" customHeight="1">
      <c r="A249" s="345" t="s">
        <v>2425</v>
      </c>
      <c r="B249" s="354" t="s">
        <v>2447</v>
      </c>
      <c r="C249" s="332" t="s">
        <v>2403</v>
      </c>
      <c r="D249" s="42" t="s">
        <v>276</v>
      </c>
      <c r="E249" s="114">
        <v>168</v>
      </c>
    </row>
    <row r="250" spans="1:5" ht="15.75" customHeight="1">
      <c r="A250" s="345" t="s">
        <v>2426</v>
      </c>
      <c r="B250" s="354" t="s">
        <v>2448</v>
      </c>
      <c r="C250" s="332" t="s">
        <v>2404</v>
      </c>
      <c r="D250" s="42" t="s">
        <v>276</v>
      </c>
      <c r="E250" s="114">
        <v>168</v>
      </c>
    </row>
    <row r="251" spans="1:5" ht="25.5">
      <c r="A251" s="345" t="s">
        <v>2427</v>
      </c>
      <c r="B251" s="354" t="s">
        <v>2449</v>
      </c>
      <c r="C251" s="332" t="s">
        <v>2405</v>
      </c>
      <c r="D251" s="42" t="s">
        <v>276</v>
      </c>
      <c r="E251" s="114">
        <v>168</v>
      </c>
    </row>
    <row r="252" spans="1:5" ht="25.5">
      <c r="A252" s="345" t="s">
        <v>2428</v>
      </c>
      <c r="B252" s="354" t="s">
        <v>2450</v>
      </c>
      <c r="C252" s="332" t="s">
        <v>2406</v>
      </c>
      <c r="D252" s="42" t="s">
        <v>276</v>
      </c>
      <c r="E252" s="114">
        <v>168</v>
      </c>
    </row>
    <row r="253" spans="1:5" ht="15" customHeight="1">
      <c r="A253" s="345" t="s">
        <v>2429</v>
      </c>
      <c r="B253" s="354" t="s">
        <v>2451</v>
      </c>
      <c r="C253" s="332" t="s">
        <v>2407</v>
      </c>
      <c r="D253" s="42" t="s">
        <v>276</v>
      </c>
      <c r="E253" s="114">
        <v>168</v>
      </c>
    </row>
    <row r="254" spans="1:5">
      <c r="A254" s="345" t="s">
        <v>2430</v>
      </c>
      <c r="B254" s="354" t="s">
        <v>2452</v>
      </c>
      <c r="C254" s="332" t="s">
        <v>2408</v>
      </c>
      <c r="D254" s="42" t="s">
        <v>276</v>
      </c>
      <c r="E254" s="114">
        <v>168</v>
      </c>
    </row>
    <row r="255" spans="1:5">
      <c r="A255" s="316"/>
      <c r="B255" s="407" t="s">
        <v>344</v>
      </c>
      <c r="C255" s="383" t="s">
        <v>277</v>
      </c>
      <c r="D255" s="42"/>
      <c r="E255" s="114"/>
    </row>
    <row r="256" spans="1:5">
      <c r="A256" s="345" t="s">
        <v>1921</v>
      </c>
      <c r="B256" s="448" t="s">
        <v>2453</v>
      </c>
      <c r="C256" s="332" t="s">
        <v>2386</v>
      </c>
      <c r="D256" s="42" t="s">
        <v>276</v>
      </c>
      <c r="E256" s="114">
        <v>147</v>
      </c>
    </row>
    <row r="257" spans="1:5">
      <c r="A257" s="345" t="s">
        <v>2409</v>
      </c>
      <c r="B257" s="448" t="s">
        <v>2454</v>
      </c>
      <c r="C257" s="332" t="s">
        <v>2387</v>
      </c>
      <c r="D257" s="42" t="s">
        <v>276</v>
      </c>
      <c r="E257" s="114">
        <v>147</v>
      </c>
    </row>
    <row r="258" spans="1:5">
      <c r="A258" s="344" t="s">
        <v>1922</v>
      </c>
      <c r="B258" s="407" t="s">
        <v>345</v>
      </c>
      <c r="C258" s="332" t="s">
        <v>2455</v>
      </c>
      <c r="D258" s="42" t="s">
        <v>276</v>
      </c>
      <c r="E258" s="114">
        <v>147</v>
      </c>
    </row>
    <row r="259" spans="1:5">
      <c r="A259" s="316"/>
      <c r="B259" s="407" t="s">
        <v>346</v>
      </c>
      <c r="C259" s="383" t="s">
        <v>2466</v>
      </c>
      <c r="D259" s="42"/>
      <c r="E259" s="114"/>
    </row>
    <row r="260" spans="1:5">
      <c r="A260" s="345" t="s">
        <v>2456</v>
      </c>
      <c r="B260" s="359" t="s">
        <v>2964</v>
      </c>
      <c r="C260" s="332" t="s">
        <v>2457</v>
      </c>
      <c r="D260" s="42" t="s">
        <v>276</v>
      </c>
      <c r="E260" s="114">
        <v>158</v>
      </c>
    </row>
    <row r="261" spans="1:5" ht="25.5">
      <c r="A261" s="345" t="s">
        <v>2458</v>
      </c>
      <c r="B261" s="359" t="s">
        <v>2965</v>
      </c>
      <c r="C261" s="332" t="s">
        <v>2459</v>
      </c>
      <c r="D261" s="42" t="s">
        <v>276</v>
      </c>
      <c r="E261" s="114">
        <v>158</v>
      </c>
    </row>
    <row r="262" spans="1:5" ht="25.5">
      <c r="A262" s="345" t="s">
        <v>2460</v>
      </c>
      <c r="B262" s="359" t="s">
        <v>2966</v>
      </c>
      <c r="C262" s="332" t="s">
        <v>2461</v>
      </c>
      <c r="D262" s="42" t="s">
        <v>276</v>
      </c>
      <c r="E262" s="114">
        <v>158</v>
      </c>
    </row>
    <row r="263" spans="1:5" ht="25.5">
      <c r="A263" s="345" t="s">
        <v>2462</v>
      </c>
      <c r="B263" s="359" t="s">
        <v>2967</v>
      </c>
      <c r="C263" s="332" t="s">
        <v>2463</v>
      </c>
      <c r="D263" s="42" t="s">
        <v>276</v>
      </c>
      <c r="E263" s="114">
        <v>158</v>
      </c>
    </row>
    <row r="264" spans="1:5" ht="25.5">
      <c r="A264" s="345" t="s">
        <v>2464</v>
      </c>
      <c r="B264" s="359" t="s">
        <v>2968</v>
      </c>
      <c r="C264" s="332" t="s">
        <v>2465</v>
      </c>
      <c r="D264" s="42" t="s">
        <v>276</v>
      </c>
      <c r="E264" s="114">
        <v>158</v>
      </c>
    </row>
    <row r="265" spans="1:5">
      <c r="A265" s="316"/>
      <c r="B265" s="407" t="s">
        <v>935</v>
      </c>
      <c r="C265" s="383" t="s">
        <v>281</v>
      </c>
      <c r="D265" s="42"/>
      <c r="E265" s="114"/>
    </row>
    <row r="266" spans="1:5" ht="25.5">
      <c r="A266" s="342" t="s">
        <v>2480</v>
      </c>
      <c r="B266" s="354" t="s">
        <v>2467</v>
      </c>
      <c r="C266" s="332" t="s">
        <v>2472</v>
      </c>
      <c r="D266" s="42" t="s">
        <v>276</v>
      </c>
      <c r="E266" s="114">
        <v>137</v>
      </c>
    </row>
    <row r="267" spans="1:5" ht="15.75" customHeight="1">
      <c r="A267" s="342" t="s">
        <v>2481</v>
      </c>
      <c r="B267" s="354" t="s">
        <v>2468</v>
      </c>
      <c r="C267" s="332" t="s">
        <v>2473</v>
      </c>
      <c r="D267" s="42" t="s">
        <v>276</v>
      </c>
      <c r="E267" s="114">
        <v>137</v>
      </c>
    </row>
    <row r="268" spans="1:5" ht="25.5">
      <c r="A268" s="342" t="s">
        <v>2482</v>
      </c>
      <c r="B268" s="354" t="s">
        <v>2469</v>
      </c>
      <c r="C268" s="332" t="s">
        <v>2474</v>
      </c>
      <c r="D268" s="42" t="s">
        <v>276</v>
      </c>
      <c r="E268" s="114">
        <v>137</v>
      </c>
    </row>
    <row r="269" spans="1:5" ht="25.5">
      <c r="A269" s="342" t="s">
        <v>2483</v>
      </c>
      <c r="B269" s="354" t="s">
        <v>2470</v>
      </c>
      <c r="C269" s="332" t="s">
        <v>2475</v>
      </c>
      <c r="D269" s="42" t="s">
        <v>276</v>
      </c>
      <c r="E269" s="114">
        <v>137</v>
      </c>
    </row>
    <row r="270" spans="1:5" ht="25.5">
      <c r="A270" s="342" t="s">
        <v>2484</v>
      </c>
      <c r="B270" s="354" t="s">
        <v>2471</v>
      </c>
      <c r="C270" s="332" t="s">
        <v>2476</v>
      </c>
      <c r="D270" s="42" t="s">
        <v>276</v>
      </c>
      <c r="E270" s="114">
        <v>137</v>
      </c>
    </row>
    <row r="271" spans="1:5" ht="25.5">
      <c r="A271" s="342" t="s">
        <v>2485</v>
      </c>
      <c r="B271" s="354" t="s">
        <v>2969</v>
      </c>
      <c r="C271" s="332" t="s">
        <v>2477</v>
      </c>
      <c r="D271" s="42" t="s">
        <v>276</v>
      </c>
      <c r="E271" s="114">
        <v>137</v>
      </c>
    </row>
    <row r="272" spans="1:5" ht="25.5">
      <c r="A272" s="342" t="s">
        <v>2486</v>
      </c>
      <c r="B272" s="354" t="s">
        <v>2970</v>
      </c>
      <c r="C272" s="332" t="s">
        <v>2478</v>
      </c>
      <c r="D272" s="42" t="s">
        <v>276</v>
      </c>
      <c r="E272" s="114">
        <v>137</v>
      </c>
    </row>
    <row r="273" spans="1:5" ht="25.5">
      <c r="A273" s="342" t="s">
        <v>2487</v>
      </c>
      <c r="B273" s="354" t="s">
        <v>2971</v>
      </c>
      <c r="C273" s="332" t="s">
        <v>2479</v>
      </c>
      <c r="D273" s="42" t="s">
        <v>276</v>
      </c>
      <c r="E273" s="114">
        <v>137</v>
      </c>
    </row>
    <row r="274" spans="1:5">
      <c r="A274" s="316"/>
      <c r="B274" s="407" t="s">
        <v>936</v>
      </c>
      <c r="C274" s="383" t="s">
        <v>932</v>
      </c>
      <c r="D274" s="42"/>
      <c r="E274" s="114"/>
    </row>
    <row r="275" spans="1:5">
      <c r="A275" s="345" t="s">
        <v>2508</v>
      </c>
      <c r="B275" s="354" t="s">
        <v>2488</v>
      </c>
      <c r="C275" s="332" t="s">
        <v>2496</v>
      </c>
      <c r="D275" s="42" t="s">
        <v>276</v>
      </c>
      <c r="E275" s="114">
        <v>158</v>
      </c>
    </row>
    <row r="276" spans="1:5" ht="25.5">
      <c r="A276" s="345" t="s">
        <v>2509</v>
      </c>
      <c r="B276" s="354" t="s">
        <v>2489</v>
      </c>
      <c r="C276" s="332" t="s">
        <v>2497</v>
      </c>
      <c r="D276" s="42" t="s">
        <v>276</v>
      </c>
      <c r="E276" s="114">
        <v>158</v>
      </c>
    </row>
    <row r="277" spans="1:5">
      <c r="A277" s="345" t="s">
        <v>2510</v>
      </c>
      <c r="B277" s="354" t="s">
        <v>2490</v>
      </c>
      <c r="C277" s="332" t="s">
        <v>2498</v>
      </c>
      <c r="D277" s="42" t="s">
        <v>276</v>
      </c>
      <c r="E277" s="114">
        <v>158</v>
      </c>
    </row>
    <row r="278" spans="1:5">
      <c r="A278" s="345" t="s">
        <v>2511</v>
      </c>
      <c r="B278" s="354" t="s">
        <v>2491</v>
      </c>
      <c r="C278" s="332" t="s">
        <v>2499</v>
      </c>
      <c r="D278" s="42" t="s">
        <v>276</v>
      </c>
      <c r="E278" s="114">
        <v>158</v>
      </c>
    </row>
    <row r="279" spans="1:5">
      <c r="A279" s="345" t="s">
        <v>2512</v>
      </c>
      <c r="B279" s="354" t="s">
        <v>2492</v>
      </c>
      <c r="C279" s="332" t="s">
        <v>2500</v>
      </c>
      <c r="D279" s="42" t="s">
        <v>276</v>
      </c>
      <c r="E279" s="114">
        <v>158</v>
      </c>
    </row>
    <row r="280" spans="1:5">
      <c r="A280" s="345" t="s">
        <v>2513</v>
      </c>
      <c r="B280" s="354" t="s">
        <v>2493</v>
      </c>
      <c r="C280" s="332" t="s">
        <v>2501</v>
      </c>
      <c r="D280" s="42" t="s">
        <v>276</v>
      </c>
      <c r="E280" s="114">
        <v>158</v>
      </c>
    </row>
    <row r="281" spans="1:5">
      <c r="A281" s="345" t="s">
        <v>2514</v>
      </c>
      <c r="B281" s="354" t="s">
        <v>2494</v>
      </c>
      <c r="C281" s="332" t="s">
        <v>2502</v>
      </c>
      <c r="D281" s="42" t="s">
        <v>276</v>
      </c>
      <c r="E281" s="114">
        <v>158</v>
      </c>
    </row>
    <row r="282" spans="1:5">
      <c r="A282" s="345" t="s">
        <v>2515</v>
      </c>
      <c r="B282" s="354" t="s">
        <v>2495</v>
      </c>
      <c r="C282" s="332" t="s">
        <v>2503</v>
      </c>
      <c r="D282" s="42" t="s">
        <v>276</v>
      </c>
      <c r="E282" s="114">
        <v>158</v>
      </c>
    </row>
    <row r="283" spans="1:5" ht="25.5">
      <c r="A283" s="345" t="s">
        <v>2516</v>
      </c>
      <c r="B283" s="354" t="s">
        <v>2972</v>
      </c>
      <c r="C283" s="332" t="s">
        <v>2504</v>
      </c>
      <c r="D283" s="42" t="s">
        <v>276</v>
      </c>
      <c r="E283" s="114">
        <v>158</v>
      </c>
    </row>
    <row r="284" spans="1:5">
      <c r="A284" s="345" t="s">
        <v>2517</v>
      </c>
      <c r="B284" s="354" t="s">
        <v>2973</v>
      </c>
      <c r="C284" s="332" t="s">
        <v>2505</v>
      </c>
      <c r="D284" s="42" t="s">
        <v>276</v>
      </c>
      <c r="E284" s="114">
        <v>158</v>
      </c>
    </row>
    <row r="285" spans="1:5">
      <c r="A285" s="345" t="s">
        <v>2518</v>
      </c>
      <c r="B285" s="354" t="s">
        <v>2974</v>
      </c>
      <c r="C285" s="332" t="s">
        <v>2506</v>
      </c>
      <c r="D285" s="42" t="s">
        <v>276</v>
      </c>
      <c r="E285" s="114">
        <v>158</v>
      </c>
    </row>
    <row r="286" spans="1:5">
      <c r="A286" s="345" t="s">
        <v>2519</v>
      </c>
      <c r="B286" s="354" t="s">
        <v>2975</v>
      </c>
      <c r="C286" s="332" t="s">
        <v>2507</v>
      </c>
      <c r="D286" s="42" t="s">
        <v>276</v>
      </c>
      <c r="E286" s="114">
        <v>158</v>
      </c>
    </row>
    <row r="287" spans="1:5">
      <c r="A287" s="341" t="s">
        <v>1923</v>
      </c>
      <c r="B287" s="407" t="s">
        <v>937</v>
      </c>
      <c r="C287" s="348" t="s">
        <v>2520</v>
      </c>
      <c r="D287" s="42" t="s">
        <v>276</v>
      </c>
      <c r="E287" s="114">
        <v>158</v>
      </c>
    </row>
    <row r="288" spans="1:5">
      <c r="A288" s="302" t="s">
        <v>2522</v>
      </c>
      <c r="B288" s="407" t="s">
        <v>938</v>
      </c>
      <c r="C288" s="332" t="s">
        <v>2521</v>
      </c>
      <c r="D288" s="42" t="s">
        <v>276</v>
      </c>
      <c r="E288" s="114">
        <v>158</v>
      </c>
    </row>
    <row r="289" spans="1:5">
      <c r="A289" s="316"/>
      <c r="B289" s="407" t="s">
        <v>939</v>
      </c>
      <c r="C289" s="383" t="s">
        <v>2695</v>
      </c>
      <c r="D289" s="42"/>
      <c r="E289" s="114"/>
    </row>
    <row r="290" spans="1:5">
      <c r="A290" s="345" t="s">
        <v>2700</v>
      </c>
      <c r="B290" s="354" t="s">
        <v>3179</v>
      </c>
      <c r="C290" s="332" t="s">
        <v>2696</v>
      </c>
      <c r="D290" s="42" t="s">
        <v>276</v>
      </c>
      <c r="E290" s="114">
        <v>126</v>
      </c>
    </row>
    <row r="291" spans="1:5">
      <c r="A291" s="345" t="s">
        <v>2701</v>
      </c>
      <c r="B291" s="354" t="s">
        <v>3180</v>
      </c>
      <c r="C291" s="332" t="s">
        <v>2697</v>
      </c>
      <c r="D291" s="42" t="s">
        <v>276</v>
      </c>
      <c r="E291" s="114">
        <v>126</v>
      </c>
    </row>
    <row r="292" spans="1:5">
      <c r="A292" s="80" t="s">
        <v>2702</v>
      </c>
      <c r="B292" s="354" t="s">
        <v>3181</v>
      </c>
      <c r="C292" s="332" t="s">
        <v>2698</v>
      </c>
      <c r="D292" s="42" t="s">
        <v>276</v>
      </c>
      <c r="E292" s="114">
        <v>126</v>
      </c>
    </row>
    <row r="293" spans="1:5">
      <c r="A293" s="80" t="s">
        <v>2703</v>
      </c>
      <c r="B293" s="354" t="s">
        <v>3182</v>
      </c>
      <c r="C293" s="332" t="s">
        <v>2699</v>
      </c>
      <c r="D293" s="42" t="s">
        <v>276</v>
      </c>
      <c r="E293" s="114">
        <v>126</v>
      </c>
    </row>
    <row r="294" spans="1:5" ht="27.75" customHeight="1">
      <c r="A294" s="342" t="s">
        <v>1946</v>
      </c>
      <c r="B294" s="407" t="s">
        <v>940</v>
      </c>
      <c r="C294" s="348" t="s">
        <v>2523</v>
      </c>
      <c r="D294" s="42" t="s">
        <v>276</v>
      </c>
      <c r="E294" s="114">
        <v>147</v>
      </c>
    </row>
    <row r="295" spans="1:5">
      <c r="A295" s="316"/>
      <c r="B295" s="407" t="s">
        <v>347</v>
      </c>
      <c r="C295" s="469" t="s">
        <v>289</v>
      </c>
      <c r="D295" s="470"/>
      <c r="E295" s="114"/>
    </row>
    <row r="296" spans="1:5" ht="24.75">
      <c r="A296" s="336" t="s">
        <v>1925</v>
      </c>
      <c r="B296" s="354" t="s">
        <v>349</v>
      </c>
      <c r="C296" s="348" t="s">
        <v>2526</v>
      </c>
      <c r="D296" s="42" t="s">
        <v>276</v>
      </c>
      <c r="E296" s="114">
        <v>210</v>
      </c>
    </row>
    <row r="297" spans="1:5" ht="24" customHeight="1">
      <c r="A297" s="336" t="s">
        <v>1926</v>
      </c>
      <c r="B297" s="354" t="s">
        <v>944</v>
      </c>
      <c r="C297" s="348" t="s">
        <v>2524</v>
      </c>
      <c r="D297" s="42" t="s">
        <v>276</v>
      </c>
      <c r="E297" s="114">
        <v>210</v>
      </c>
    </row>
    <row r="298" spans="1:5">
      <c r="A298" s="325" t="s">
        <v>1927</v>
      </c>
      <c r="B298" s="354" t="s">
        <v>945</v>
      </c>
      <c r="C298" s="332" t="s">
        <v>2525</v>
      </c>
      <c r="D298" s="42" t="s">
        <v>276</v>
      </c>
      <c r="E298" s="114">
        <v>210</v>
      </c>
    </row>
    <row r="299" spans="1:5" ht="25.5">
      <c r="A299" s="328" t="s">
        <v>1928</v>
      </c>
      <c r="B299" s="354" t="s">
        <v>946</v>
      </c>
      <c r="C299" s="332" t="s">
        <v>2527</v>
      </c>
      <c r="D299" s="42" t="s">
        <v>276</v>
      </c>
      <c r="E299" s="114">
        <v>263</v>
      </c>
    </row>
    <row r="300" spans="1:5" ht="18" customHeight="1">
      <c r="A300" s="329" t="s">
        <v>1929</v>
      </c>
      <c r="B300" s="354" t="s">
        <v>947</v>
      </c>
      <c r="C300" s="348" t="s">
        <v>2528</v>
      </c>
      <c r="D300" s="42" t="s">
        <v>276</v>
      </c>
      <c r="E300" s="114">
        <v>263</v>
      </c>
    </row>
    <row r="301" spans="1:5" ht="18" customHeight="1">
      <c r="A301" s="330" t="s">
        <v>1930</v>
      </c>
      <c r="B301" s="354" t="s">
        <v>948</v>
      </c>
      <c r="C301" s="348" t="s">
        <v>2240</v>
      </c>
      <c r="D301" s="42" t="s">
        <v>276</v>
      </c>
      <c r="E301" s="114">
        <v>263</v>
      </c>
    </row>
    <row r="302" spans="1:5" ht="25.5">
      <c r="A302" s="327" t="s">
        <v>1931</v>
      </c>
      <c r="B302" s="354" t="s">
        <v>949</v>
      </c>
      <c r="C302" s="348" t="s">
        <v>2529</v>
      </c>
      <c r="D302" s="42" t="s">
        <v>276</v>
      </c>
      <c r="E302" s="114">
        <v>210</v>
      </c>
    </row>
    <row r="303" spans="1:5" ht="25.5">
      <c r="A303" s="327" t="s">
        <v>1932</v>
      </c>
      <c r="B303" s="354" t="s">
        <v>950</v>
      </c>
      <c r="C303" s="348" t="s">
        <v>2530</v>
      </c>
      <c r="D303" s="42" t="s">
        <v>276</v>
      </c>
      <c r="E303" s="114">
        <v>210</v>
      </c>
    </row>
    <row r="304" spans="1:5">
      <c r="A304" s="328" t="s">
        <v>1933</v>
      </c>
      <c r="B304" s="354" t="s">
        <v>951</v>
      </c>
      <c r="C304" s="348" t="s">
        <v>2241</v>
      </c>
      <c r="D304" s="42" t="s">
        <v>276</v>
      </c>
      <c r="E304" s="114">
        <v>210</v>
      </c>
    </row>
    <row r="305" spans="1:5">
      <c r="A305" s="328" t="s">
        <v>1934</v>
      </c>
      <c r="B305" s="354" t="s">
        <v>952</v>
      </c>
      <c r="C305" s="348" t="s">
        <v>2242</v>
      </c>
      <c r="D305" s="42" t="s">
        <v>276</v>
      </c>
      <c r="E305" s="114">
        <v>210</v>
      </c>
    </row>
    <row r="306" spans="1:5" ht="38.25">
      <c r="A306" s="336" t="s">
        <v>1935</v>
      </c>
      <c r="B306" s="354" t="s">
        <v>953</v>
      </c>
      <c r="C306" s="348" t="s">
        <v>2531</v>
      </c>
      <c r="D306" s="42" t="s">
        <v>276</v>
      </c>
      <c r="E306" s="114">
        <v>336</v>
      </c>
    </row>
    <row r="307" spans="1:5">
      <c r="A307" s="325" t="s">
        <v>1936</v>
      </c>
      <c r="B307" s="354" t="s">
        <v>954</v>
      </c>
      <c r="C307" s="348" t="s">
        <v>2532</v>
      </c>
      <c r="D307" s="42" t="s">
        <v>276</v>
      </c>
      <c r="E307" s="114">
        <v>210</v>
      </c>
    </row>
    <row r="308" spans="1:5">
      <c r="A308" s="327" t="s">
        <v>1937</v>
      </c>
      <c r="B308" s="354" t="s">
        <v>955</v>
      </c>
      <c r="C308" s="348" t="s">
        <v>2533</v>
      </c>
      <c r="D308" s="42" t="s">
        <v>276</v>
      </c>
      <c r="E308" s="114">
        <v>315</v>
      </c>
    </row>
    <row r="309" spans="1:5">
      <c r="A309" s="327" t="s">
        <v>2534</v>
      </c>
      <c r="B309" s="354" t="s">
        <v>956</v>
      </c>
      <c r="C309" s="348" t="s">
        <v>303</v>
      </c>
      <c r="D309" s="42" t="s">
        <v>276</v>
      </c>
      <c r="E309" s="114">
        <v>368</v>
      </c>
    </row>
    <row r="310" spans="1:5">
      <c r="A310" s="325" t="s">
        <v>1938</v>
      </c>
      <c r="B310" s="354" t="s">
        <v>957</v>
      </c>
      <c r="C310" s="348" t="s">
        <v>2535</v>
      </c>
      <c r="D310" s="42" t="s">
        <v>276</v>
      </c>
      <c r="E310" s="114">
        <v>315</v>
      </c>
    </row>
    <row r="311" spans="1:5" ht="25.5">
      <c r="A311" s="328" t="s">
        <v>1939</v>
      </c>
      <c r="B311" s="354" t="s">
        <v>958</v>
      </c>
      <c r="C311" s="348" t="s">
        <v>2536</v>
      </c>
      <c r="D311" s="42" t="s">
        <v>276</v>
      </c>
      <c r="E311" s="114">
        <v>210</v>
      </c>
    </row>
    <row r="312" spans="1:5" ht="25.5">
      <c r="A312" s="328" t="s">
        <v>1940</v>
      </c>
      <c r="B312" s="354" t="s">
        <v>959</v>
      </c>
      <c r="C312" s="348" t="s">
        <v>2537</v>
      </c>
      <c r="D312" s="42" t="s">
        <v>276</v>
      </c>
      <c r="E312" s="114">
        <v>210</v>
      </c>
    </row>
    <row r="313" spans="1:5">
      <c r="A313" s="327" t="s">
        <v>1941</v>
      </c>
      <c r="B313" s="354" t="s">
        <v>960</v>
      </c>
      <c r="C313" s="348" t="s">
        <v>2243</v>
      </c>
      <c r="D313" s="42" t="s">
        <v>276</v>
      </c>
      <c r="E313" s="114">
        <v>210</v>
      </c>
    </row>
    <row r="314" spans="1:5">
      <c r="A314" s="327" t="s">
        <v>1942</v>
      </c>
      <c r="B314" s="354" t="s">
        <v>961</v>
      </c>
      <c r="C314" s="348" t="s">
        <v>2538</v>
      </c>
      <c r="D314" s="42" t="s">
        <v>276</v>
      </c>
      <c r="E314" s="114">
        <v>210</v>
      </c>
    </row>
    <row r="315" spans="1:5">
      <c r="A315" s="316"/>
      <c r="B315" s="407" t="s">
        <v>351</v>
      </c>
      <c r="C315" s="469" t="s">
        <v>309</v>
      </c>
      <c r="D315" s="470"/>
      <c r="E315" s="114"/>
    </row>
    <row r="316" spans="1:5">
      <c r="A316" s="316"/>
      <c r="B316" s="407" t="s">
        <v>353</v>
      </c>
      <c r="C316" s="383" t="s">
        <v>2539</v>
      </c>
      <c r="D316" s="42"/>
      <c r="E316" s="114"/>
    </row>
    <row r="317" spans="1:5">
      <c r="A317" s="345" t="s">
        <v>2654</v>
      </c>
      <c r="B317" s="354" t="s">
        <v>2540</v>
      </c>
      <c r="C317" s="332" t="s">
        <v>2541</v>
      </c>
      <c r="D317" s="42" t="s">
        <v>276</v>
      </c>
      <c r="E317" s="114">
        <v>95</v>
      </c>
    </row>
    <row r="318" spans="1:5">
      <c r="A318" s="345" t="s">
        <v>2655</v>
      </c>
      <c r="B318" s="354" t="s">
        <v>2549</v>
      </c>
      <c r="C318" s="332" t="s">
        <v>2542</v>
      </c>
      <c r="D318" s="42" t="s">
        <v>276</v>
      </c>
      <c r="E318" s="114">
        <v>95</v>
      </c>
    </row>
    <row r="319" spans="1:5">
      <c r="A319" s="345" t="s">
        <v>2656</v>
      </c>
      <c r="B319" s="354" t="s">
        <v>2550</v>
      </c>
      <c r="C319" s="332" t="s">
        <v>2543</v>
      </c>
      <c r="D319" s="42" t="s">
        <v>276</v>
      </c>
      <c r="E319" s="114">
        <v>95</v>
      </c>
    </row>
    <row r="320" spans="1:5" ht="25.5">
      <c r="A320" s="345" t="s">
        <v>2657</v>
      </c>
      <c r="B320" s="354" t="s">
        <v>2551</v>
      </c>
      <c r="C320" s="332" t="s">
        <v>2544</v>
      </c>
      <c r="D320" s="42" t="s">
        <v>276</v>
      </c>
      <c r="E320" s="114">
        <v>95</v>
      </c>
    </row>
    <row r="321" spans="1:5">
      <c r="A321" s="345" t="s">
        <v>2658</v>
      </c>
      <c r="B321" s="354" t="s">
        <v>2552</v>
      </c>
      <c r="C321" s="332" t="s">
        <v>2545</v>
      </c>
      <c r="D321" s="42" t="s">
        <v>276</v>
      </c>
      <c r="E321" s="114">
        <v>95</v>
      </c>
    </row>
    <row r="322" spans="1:5" ht="15.75" customHeight="1">
      <c r="A322" s="345" t="s">
        <v>2659</v>
      </c>
      <c r="B322" s="354" t="s">
        <v>2553</v>
      </c>
      <c r="C322" s="332" t="s">
        <v>2546</v>
      </c>
      <c r="D322" s="42" t="s">
        <v>276</v>
      </c>
      <c r="E322" s="114">
        <v>95</v>
      </c>
    </row>
    <row r="323" spans="1:5">
      <c r="A323" s="345" t="s">
        <v>2660</v>
      </c>
      <c r="B323" s="354" t="s">
        <v>2554</v>
      </c>
      <c r="C323" s="332" t="s">
        <v>2547</v>
      </c>
      <c r="D323" s="42" t="s">
        <v>276</v>
      </c>
      <c r="E323" s="114">
        <v>95</v>
      </c>
    </row>
    <row r="324" spans="1:5" ht="18" customHeight="1">
      <c r="A324" s="345" t="s">
        <v>2661</v>
      </c>
      <c r="B324" s="354" t="s">
        <v>2555</v>
      </c>
      <c r="C324" s="332" t="s">
        <v>2548</v>
      </c>
      <c r="D324" s="42" t="s">
        <v>276</v>
      </c>
      <c r="E324" s="114">
        <v>95</v>
      </c>
    </row>
    <row r="325" spans="1:5">
      <c r="A325" s="345" t="s">
        <v>2614</v>
      </c>
      <c r="B325" s="354" t="s">
        <v>2556</v>
      </c>
      <c r="C325" s="332" t="s">
        <v>2603</v>
      </c>
      <c r="D325" s="42" t="s">
        <v>276</v>
      </c>
      <c r="E325" s="114">
        <v>110</v>
      </c>
    </row>
    <row r="326" spans="1:5">
      <c r="A326" s="316"/>
      <c r="B326" s="407" t="s">
        <v>359</v>
      </c>
      <c r="C326" s="383" t="s">
        <v>312</v>
      </c>
      <c r="D326" s="42"/>
      <c r="E326" s="114"/>
    </row>
    <row r="327" spans="1:5">
      <c r="A327" s="344" t="s">
        <v>2569</v>
      </c>
      <c r="B327" s="354" t="s">
        <v>2581</v>
      </c>
      <c r="C327" s="332" t="s">
        <v>2557</v>
      </c>
      <c r="D327" s="42" t="s">
        <v>313</v>
      </c>
      <c r="E327" s="114">
        <v>84</v>
      </c>
    </row>
    <row r="328" spans="1:5">
      <c r="A328" s="344" t="s">
        <v>2570</v>
      </c>
      <c r="B328" s="354" t="s">
        <v>2582</v>
      </c>
      <c r="C328" s="332" t="s">
        <v>2558</v>
      </c>
      <c r="D328" s="42" t="s">
        <v>313</v>
      </c>
      <c r="E328" s="114">
        <v>84</v>
      </c>
    </row>
    <row r="329" spans="1:5">
      <c r="A329" s="344" t="s">
        <v>2571</v>
      </c>
      <c r="B329" s="354" t="s">
        <v>2583</v>
      </c>
      <c r="C329" s="332" t="s">
        <v>2559</v>
      </c>
      <c r="D329" s="42" t="s">
        <v>313</v>
      </c>
      <c r="E329" s="114">
        <v>84</v>
      </c>
    </row>
    <row r="330" spans="1:5" ht="25.5">
      <c r="A330" s="344" t="s">
        <v>2572</v>
      </c>
      <c r="B330" s="354" t="s">
        <v>2584</v>
      </c>
      <c r="C330" s="332" t="s">
        <v>2560</v>
      </c>
      <c r="D330" s="42" t="s">
        <v>313</v>
      </c>
      <c r="E330" s="114">
        <v>84</v>
      </c>
    </row>
    <row r="331" spans="1:5" ht="25.5">
      <c r="A331" s="344" t="s">
        <v>2573</v>
      </c>
      <c r="B331" s="354" t="s">
        <v>2585</v>
      </c>
      <c r="C331" s="332" t="s">
        <v>2561</v>
      </c>
      <c r="D331" s="42" t="s">
        <v>313</v>
      </c>
      <c r="E331" s="114">
        <v>84</v>
      </c>
    </row>
    <row r="332" spans="1:5" ht="25.5">
      <c r="A332" s="344" t="s">
        <v>2574</v>
      </c>
      <c r="B332" s="354" t="s">
        <v>2586</v>
      </c>
      <c r="C332" s="332" t="s">
        <v>2562</v>
      </c>
      <c r="D332" s="42" t="s">
        <v>313</v>
      </c>
      <c r="E332" s="114">
        <v>84</v>
      </c>
    </row>
    <row r="333" spans="1:5" ht="25.5">
      <c r="A333" s="344" t="s">
        <v>2575</v>
      </c>
      <c r="B333" s="354" t="s">
        <v>2587</v>
      </c>
      <c r="C333" s="332" t="s">
        <v>2563</v>
      </c>
      <c r="D333" s="42" t="s">
        <v>313</v>
      </c>
      <c r="E333" s="114">
        <v>84</v>
      </c>
    </row>
    <row r="334" spans="1:5" ht="25.5">
      <c r="A334" s="344" t="s">
        <v>2576</v>
      </c>
      <c r="B334" s="354" t="s">
        <v>2588</v>
      </c>
      <c r="C334" s="332" t="s">
        <v>2564</v>
      </c>
      <c r="D334" s="42" t="s">
        <v>313</v>
      </c>
      <c r="E334" s="114">
        <v>84</v>
      </c>
    </row>
    <row r="335" spans="1:5" ht="25.5">
      <c r="A335" s="344" t="s">
        <v>2577</v>
      </c>
      <c r="B335" s="354" t="s">
        <v>2589</v>
      </c>
      <c r="C335" s="332" t="s">
        <v>2565</v>
      </c>
      <c r="D335" s="42" t="s">
        <v>313</v>
      </c>
      <c r="E335" s="114">
        <v>84</v>
      </c>
    </row>
    <row r="336" spans="1:5" ht="25.5">
      <c r="A336" s="344" t="s">
        <v>2578</v>
      </c>
      <c r="B336" s="354" t="s">
        <v>2590</v>
      </c>
      <c r="C336" s="332" t="s">
        <v>2566</v>
      </c>
      <c r="D336" s="42" t="s">
        <v>313</v>
      </c>
      <c r="E336" s="114">
        <v>84</v>
      </c>
    </row>
    <row r="337" spans="1:5" ht="25.5">
      <c r="A337" s="344" t="s">
        <v>2579</v>
      </c>
      <c r="B337" s="354" t="s">
        <v>2591</v>
      </c>
      <c r="C337" s="332" t="s">
        <v>2567</v>
      </c>
      <c r="D337" s="42" t="s">
        <v>313</v>
      </c>
      <c r="E337" s="114">
        <v>84</v>
      </c>
    </row>
    <row r="338" spans="1:5" ht="25.5">
      <c r="A338" s="344" t="s">
        <v>2580</v>
      </c>
      <c r="B338" s="354" t="s">
        <v>2592</v>
      </c>
      <c r="C338" s="332" t="s">
        <v>2568</v>
      </c>
      <c r="D338" s="42" t="s">
        <v>313</v>
      </c>
      <c r="E338" s="114">
        <v>84</v>
      </c>
    </row>
    <row r="339" spans="1:5">
      <c r="A339" s="316"/>
      <c r="B339" s="407" t="s">
        <v>374</v>
      </c>
      <c r="C339" s="383" t="s">
        <v>317</v>
      </c>
      <c r="D339" s="42"/>
      <c r="E339" s="114"/>
    </row>
    <row r="340" spans="1:5">
      <c r="A340" s="345" t="s">
        <v>2604</v>
      </c>
      <c r="B340" s="354" t="s">
        <v>376</v>
      </c>
      <c r="C340" s="332" t="s">
        <v>2593</v>
      </c>
      <c r="D340" s="42" t="s">
        <v>276</v>
      </c>
      <c r="E340" s="114">
        <v>137</v>
      </c>
    </row>
    <row r="341" spans="1:5">
      <c r="A341" s="345" t="s">
        <v>2605</v>
      </c>
      <c r="B341" s="354" t="s">
        <v>2935</v>
      </c>
      <c r="C341" s="332" t="s">
        <v>2594</v>
      </c>
      <c r="D341" s="42" t="s">
        <v>276</v>
      </c>
      <c r="E341" s="114">
        <v>137</v>
      </c>
    </row>
    <row r="342" spans="1:5">
      <c r="A342" s="345" t="s">
        <v>2606</v>
      </c>
      <c r="B342" s="354" t="s">
        <v>2936</v>
      </c>
      <c r="C342" s="332" t="s">
        <v>2595</v>
      </c>
      <c r="D342" s="42" t="s">
        <v>276</v>
      </c>
      <c r="E342" s="114">
        <v>137</v>
      </c>
    </row>
    <row r="343" spans="1:5">
      <c r="A343" s="345" t="s">
        <v>2607</v>
      </c>
      <c r="B343" s="354" t="s">
        <v>2937</v>
      </c>
      <c r="C343" s="332" t="s">
        <v>2596</v>
      </c>
      <c r="D343" s="42" t="s">
        <v>276</v>
      </c>
      <c r="E343" s="114">
        <v>137</v>
      </c>
    </row>
    <row r="344" spans="1:5">
      <c r="A344" s="345" t="s">
        <v>2608</v>
      </c>
      <c r="B344" s="354" t="s">
        <v>2938</v>
      </c>
      <c r="C344" s="332" t="s">
        <v>2597</v>
      </c>
      <c r="D344" s="42" t="s">
        <v>276</v>
      </c>
      <c r="E344" s="114">
        <v>137</v>
      </c>
    </row>
    <row r="345" spans="1:5" ht="25.5">
      <c r="A345" s="345" t="s">
        <v>2609</v>
      </c>
      <c r="B345" s="354" t="s">
        <v>2939</v>
      </c>
      <c r="C345" s="332" t="s">
        <v>2598</v>
      </c>
      <c r="D345" s="42" t="s">
        <v>276</v>
      </c>
      <c r="E345" s="114">
        <v>137</v>
      </c>
    </row>
    <row r="346" spans="1:5">
      <c r="A346" s="345" t="s">
        <v>2610</v>
      </c>
      <c r="B346" s="354" t="s">
        <v>2940</v>
      </c>
      <c r="C346" s="332" t="s">
        <v>2599</v>
      </c>
      <c r="D346" s="42" t="s">
        <v>276</v>
      </c>
      <c r="E346" s="114">
        <v>137</v>
      </c>
    </row>
    <row r="347" spans="1:5" ht="25.5">
      <c r="A347" s="345" t="s">
        <v>2611</v>
      </c>
      <c r="B347" s="354" t="s">
        <v>2941</v>
      </c>
      <c r="C347" s="332" t="s">
        <v>2600</v>
      </c>
      <c r="D347" s="42" t="s">
        <v>276</v>
      </c>
      <c r="E347" s="114">
        <v>137</v>
      </c>
    </row>
    <row r="348" spans="1:5">
      <c r="A348" s="345" t="s">
        <v>2612</v>
      </c>
      <c r="B348" s="354" t="s">
        <v>2942</v>
      </c>
      <c r="C348" s="332" t="s">
        <v>2601</v>
      </c>
      <c r="D348" s="42" t="s">
        <v>276</v>
      </c>
      <c r="E348" s="114">
        <v>137</v>
      </c>
    </row>
    <row r="349" spans="1:5">
      <c r="A349" s="345" t="s">
        <v>2613</v>
      </c>
      <c r="B349" s="354" t="s">
        <v>2943</v>
      </c>
      <c r="C349" s="332" t="s">
        <v>2602</v>
      </c>
      <c r="D349" s="42" t="s">
        <v>276</v>
      </c>
      <c r="E349" s="114">
        <v>137</v>
      </c>
    </row>
    <row r="350" spans="1:5">
      <c r="A350" s="316"/>
      <c r="B350" s="407" t="s">
        <v>379</v>
      </c>
      <c r="C350" s="469" t="s">
        <v>318</v>
      </c>
      <c r="D350" s="470"/>
      <c r="E350" s="114"/>
    </row>
    <row r="351" spans="1:5" ht="13.5" customHeight="1">
      <c r="A351" s="329" t="s">
        <v>2618</v>
      </c>
      <c r="B351" s="354" t="s">
        <v>381</v>
      </c>
      <c r="C351" s="79" t="s">
        <v>2615</v>
      </c>
      <c r="D351" s="42" t="s">
        <v>276</v>
      </c>
      <c r="E351" s="114">
        <v>105</v>
      </c>
    </row>
    <row r="352" spans="1:5">
      <c r="A352" s="345" t="s">
        <v>2619</v>
      </c>
      <c r="B352" s="354" t="s">
        <v>2622</v>
      </c>
      <c r="C352" s="335" t="s">
        <v>2616</v>
      </c>
      <c r="D352" s="42" t="s">
        <v>276</v>
      </c>
      <c r="E352" s="114">
        <v>105</v>
      </c>
    </row>
    <row r="353" spans="1:5" ht="15.75" customHeight="1">
      <c r="A353" s="329" t="s">
        <v>2620</v>
      </c>
      <c r="B353" s="354" t="s">
        <v>2623</v>
      </c>
      <c r="C353" s="332" t="s">
        <v>2617</v>
      </c>
      <c r="D353" s="42" t="s">
        <v>276</v>
      </c>
      <c r="E353" s="114">
        <v>105</v>
      </c>
    </row>
    <row r="354" spans="1:5">
      <c r="A354" s="316"/>
      <c r="B354" s="407" t="s">
        <v>962</v>
      </c>
      <c r="C354" s="474" t="s">
        <v>2621</v>
      </c>
      <c r="D354" s="474"/>
      <c r="E354" s="114"/>
    </row>
    <row r="355" spans="1:5">
      <c r="A355" s="316"/>
      <c r="B355" s="407" t="s">
        <v>963</v>
      </c>
      <c r="C355" s="487" t="s">
        <v>2625</v>
      </c>
      <c r="D355" s="487"/>
      <c r="E355" s="114"/>
    </row>
    <row r="356" spans="1:5" ht="15" customHeight="1">
      <c r="A356" s="336" t="s">
        <v>1943</v>
      </c>
      <c r="B356" s="354" t="s">
        <v>2944</v>
      </c>
      <c r="C356" s="332" t="s">
        <v>2626</v>
      </c>
      <c r="D356" s="42" t="s">
        <v>276</v>
      </c>
      <c r="E356" s="114">
        <v>263</v>
      </c>
    </row>
    <row r="357" spans="1:5">
      <c r="A357" s="336" t="s">
        <v>1943</v>
      </c>
      <c r="B357" s="354" t="s">
        <v>2945</v>
      </c>
      <c r="C357" s="332" t="s">
        <v>2627</v>
      </c>
      <c r="D357" s="42" t="s">
        <v>276</v>
      </c>
      <c r="E357" s="114">
        <v>189</v>
      </c>
    </row>
    <row r="358" spans="1:5">
      <c r="A358" s="316"/>
      <c r="B358" s="407" t="s">
        <v>964</v>
      </c>
      <c r="C358" s="484" t="s">
        <v>325</v>
      </c>
      <c r="D358" s="485"/>
      <c r="E358" s="114"/>
    </row>
    <row r="359" spans="1:5" ht="13.5" customHeight="1">
      <c r="A359" s="325" t="s">
        <v>1943</v>
      </c>
      <c r="B359" s="354" t="s">
        <v>2946</v>
      </c>
      <c r="C359" s="332" t="s">
        <v>2626</v>
      </c>
      <c r="D359" s="42" t="s">
        <v>276</v>
      </c>
      <c r="E359" s="114">
        <v>210</v>
      </c>
    </row>
    <row r="360" spans="1:5">
      <c r="A360" s="325" t="s">
        <v>1943</v>
      </c>
      <c r="B360" s="354" t="s">
        <v>2947</v>
      </c>
      <c r="C360" s="332" t="s">
        <v>2627</v>
      </c>
      <c r="D360" s="42" t="s">
        <v>276</v>
      </c>
      <c r="E360" s="114">
        <v>126</v>
      </c>
    </row>
    <row r="361" spans="1:5">
      <c r="A361" s="316"/>
      <c r="B361" s="407" t="s">
        <v>2624</v>
      </c>
      <c r="C361" s="484" t="s">
        <v>326</v>
      </c>
      <c r="D361" s="485"/>
      <c r="E361" s="114"/>
    </row>
    <row r="362" spans="1:5" ht="13.5" customHeight="1">
      <c r="A362" s="325" t="s">
        <v>1943</v>
      </c>
      <c r="B362" s="354" t="s">
        <v>2948</v>
      </c>
      <c r="C362" s="332" t="s">
        <v>2626</v>
      </c>
      <c r="D362" s="42" t="s">
        <v>276</v>
      </c>
      <c r="E362" s="114">
        <v>210</v>
      </c>
    </row>
    <row r="363" spans="1:5">
      <c r="A363" s="325" t="s">
        <v>1943</v>
      </c>
      <c r="B363" s="354" t="s">
        <v>2949</v>
      </c>
      <c r="C363" s="332" t="s">
        <v>2627</v>
      </c>
      <c r="D363" s="42" t="s">
        <v>276</v>
      </c>
      <c r="E363" s="114">
        <v>126</v>
      </c>
    </row>
    <row r="364" spans="1:5">
      <c r="A364" s="316"/>
      <c r="B364" s="407" t="s">
        <v>2950</v>
      </c>
      <c r="C364" s="484" t="s">
        <v>327</v>
      </c>
      <c r="D364" s="485"/>
      <c r="E364" s="114"/>
    </row>
    <row r="365" spans="1:5" ht="14.25" customHeight="1">
      <c r="A365" s="325" t="s">
        <v>1943</v>
      </c>
      <c r="B365" s="354" t="s">
        <v>2951</v>
      </c>
      <c r="C365" s="332" t="s">
        <v>2626</v>
      </c>
      <c r="D365" s="42" t="s">
        <v>276</v>
      </c>
      <c r="E365" s="114">
        <v>294</v>
      </c>
    </row>
    <row r="366" spans="1:5">
      <c r="A366" s="325" t="s">
        <v>1943</v>
      </c>
      <c r="B366" s="354" t="s">
        <v>2952</v>
      </c>
      <c r="C366" s="332" t="s">
        <v>2627</v>
      </c>
      <c r="D366" s="42" t="s">
        <v>276</v>
      </c>
      <c r="E366" s="114">
        <v>194</v>
      </c>
    </row>
    <row r="367" spans="1:5">
      <c r="A367" s="316"/>
      <c r="B367" s="407" t="s">
        <v>2953</v>
      </c>
      <c r="C367" s="484" t="s">
        <v>328</v>
      </c>
      <c r="D367" s="485"/>
      <c r="E367" s="114"/>
    </row>
    <row r="368" spans="1:5">
      <c r="A368" s="325" t="s">
        <v>2628</v>
      </c>
      <c r="B368" s="354" t="s">
        <v>2954</v>
      </c>
      <c r="C368" s="332" t="s">
        <v>2629</v>
      </c>
      <c r="D368" s="42" t="s">
        <v>276</v>
      </c>
      <c r="E368" s="114">
        <v>336</v>
      </c>
    </row>
    <row r="369" spans="1:5">
      <c r="A369" s="329" t="s">
        <v>1943</v>
      </c>
      <c r="B369" s="354" t="s">
        <v>2955</v>
      </c>
      <c r="C369" s="332" t="s">
        <v>2630</v>
      </c>
      <c r="D369" s="42" t="s">
        <v>276</v>
      </c>
      <c r="E369" s="114">
        <v>158</v>
      </c>
    </row>
    <row r="370" spans="1:5">
      <c r="A370" s="316"/>
      <c r="B370" s="407" t="s">
        <v>2956</v>
      </c>
      <c r="C370" s="484" t="s">
        <v>330</v>
      </c>
      <c r="D370" s="485"/>
      <c r="E370" s="114"/>
    </row>
    <row r="371" spans="1:5" ht="25.5">
      <c r="A371" s="336" t="s">
        <v>1944</v>
      </c>
      <c r="B371" s="354" t="s">
        <v>2957</v>
      </c>
      <c r="C371" s="332" t="s">
        <v>2631</v>
      </c>
      <c r="D371" s="42" t="s">
        <v>276</v>
      </c>
      <c r="E371" s="114">
        <v>336</v>
      </c>
    </row>
    <row r="372" spans="1:5" ht="25.5">
      <c r="A372" s="336" t="s">
        <v>1945</v>
      </c>
      <c r="B372" s="354" t="s">
        <v>3143</v>
      </c>
      <c r="C372" s="332" t="s">
        <v>2632</v>
      </c>
      <c r="D372" s="42" t="s">
        <v>276</v>
      </c>
      <c r="E372" s="114">
        <v>158</v>
      </c>
    </row>
    <row r="373" spans="1:5">
      <c r="A373" s="340" t="s">
        <v>2635</v>
      </c>
      <c r="B373" s="354" t="s">
        <v>3144</v>
      </c>
      <c r="C373" s="335" t="s">
        <v>2633</v>
      </c>
      <c r="D373" s="42" t="s">
        <v>276</v>
      </c>
      <c r="E373" s="114">
        <v>368</v>
      </c>
    </row>
    <row r="374" spans="1:5">
      <c r="A374" s="340" t="s">
        <v>2636</v>
      </c>
      <c r="B374" s="354" t="s">
        <v>3145</v>
      </c>
      <c r="C374" s="335" t="s">
        <v>2634</v>
      </c>
      <c r="D374" s="42" t="s">
        <v>276</v>
      </c>
      <c r="E374" s="114">
        <v>158</v>
      </c>
    </row>
    <row r="375" spans="1:5">
      <c r="A375" s="336" t="s">
        <v>2638</v>
      </c>
      <c r="B375" s="354" t="s">
        <v>3146</v>
      </c>
      <c r="C375" s="348" t="s">
        <v>2637</v>
      </c>
      <c r="D375" s="42" t="s">
        <v>276</v>
      </c>
      <c r="E375" s="114">
        <v>389</v>
      </c>
    </row>
    <row r="376" spans="1:5">
      <c r="A376" s="316"/>
      <c r="B376" s="407" t="s">
        <v>965</v>
      </c>
      <c r="C376" s="484" t="s">
        <v>769</v>
      </c>
      <c r="D376" s="485"/>
      <c r="E376" s="114"/>
    </row>
    <row r="377" spans="1:5">
      <c r="A377" s="325" t="s">
        <v>1903</v>
      </c>
      <c r="B377" s="354" t="s">
        <v>966</v>
      </c>
      <c r="C377" s="348" t="s">
        <v>332</v>
      </c>
      <c r="D377" s="15" t="s">
        <v>81</v>
      </c>
      <c r="E377" s="114">
        <v>58</v>
      </c>
    </row>
    <row r="378" spans="1:5">
      <c r="A378" s="325" t="s">
        <v>1904</v>
      </c>
      <c r="B378" s="354" t="s">
        <v>969</v>
      </c>
      <c r="C378" s="348" t="s">
        <v>2639</v>
      </c>
      <c r="D378" s="15" t="s">
        <v>81</v>
      </c>
      <c r="E378" s="114">
        <v>58</v>
      </c>
    </row>
    <row r="379" spans="1:5">
      <c r="A379" s="316"/>
      <c r="B379" s="407" t="s">
        <v>1105</v>
      </c>
      <c r="C379" s="383" t="s">
        <v>554</v>
      </c>
      <c r="D379" s="42"/>
      <c r="E379" s="114"/>
    </row>
    <row r="380" spans="1:5">
      <c r="A380" s="345" t="s">
        <v>2647</v>
      </c>
      <c r="B380" s="354" t="s">
        <v>1106</v>
      </c>
      <c r="C380" s="332" t="s">
        <v>2640</v>
      </c>
      <c r="D380" s="42" t="s">
        <v>1081</v>
      </c>
      <c r="E380" s="114">
        <v>945</v>
      </c>
    </row>
    <row r="381" spans="1:5">
      <c r="A381" s="345" t="s">
        <v>2648</v>
      </c>
      <c r="B381" s="354" t="s">
        <v>2958</v>
      </c>
      <c r="C381" s="332" t="s">
        <v>2641</v>
      </c>
      <c r="D381" s="42" t="s">
        <v>1081</v>
      </c>
      <c r="E381" s="114">
        <v>945</v>
      </c>
    </row>
    <row r="382" spans="1:5" ht="25.5">
      <c r="A382" s="345" t="s">
        <v>2649</v>
      </c>
      <c r="B382" s="354" t="s">
        <v>2959</v>
      </c>
      <c r="C382" s="332" t="s">
        <v>2642</v>
      </c>
      <c r="D382" s="42" t="s">
        <v>1081</v>
      </c>
      <c r="E382" s="114">
        <v>945</v>
      </c>
    </row>
    <row r="383" spans="1:5" ht="15" customHeight="1">
      <c r="A383" s="329" t="s">
        <v>2650</v>
      </c>
      <c r="B383" s="354" t="s">
        <v>2960</v>
      </c>
      <c r="C383" s="332" t="s">
        <v>2643</v>
      </c>
      <c r="D383" s="42" t="s">
        <v>1081</v>
      </c>
      <c r="E383" s="114">
        <v>945</v>
      </c>
    </row>
    <row r="384" spans="1:5">
      <c r="A384" s="345" t="s">
        <v>2651</v>
      </c>
      <c r="B384" s="354" t="s">
        <v>2961</v>
      </c>
      <c r="C384" s="332" t="s">
        <v>2644</v>
      </c>
      <c r="D384" s="42" t="s">
        <v>1081</v>
      </c>
      <c r="E384" s="114">
        <v>945</v>
      </c>
    </row>
    <row r="385" spans="1:5">
      <c r="A385" s="345" t="s">
        <v>2652</v>
      </c>
      <c r="B385" s="354" t="s">
        <v>2962</v>
      </c>
      <c r="C385" s="332" t="s">
        <v>2645</v>
      </c>
      <c r="D385" s="42" t="s">
        <v>1081</v>
      </c>
      <c r="E385" s="114">
        <v>945</v>
      </c>
    </row>
    <row r="386" spans="1:5">
      <c r="A386" s="345" t="s">
        <v>2653</v>
      </c>
      <c r="B386" s="354" t="s">
        <v>2963</v>
      </c>
      <c r="C386" s="332" t="s">
        <v>2646</v>
      </c>
      <c r="D386" s="42" t="s">
        <v>1081</v>
      </c>
      <c r="E386" s="114">
        <v>945</v>
      </c>
    </row>
    <row r="387" spans="1:5">
      <c r="A387" s="316"/>
      <c r="B387" s="411" t="s">
        <v>387</v>
      </c>
      <c r="C387" s="473" t="s">
        <v>913</v>
      </c>
      <c r="D387" s="473"/>
      <c r="E387" s="114"/>
    </row>
    <row r="388" spans="1:5">
      <c r="A388" s="316"/>
      <c r="B388" s="420" t="s">
        <v>388</v>
      </c>
      <c r="C388" s="486" t="s">
        <v>336</v>
      </c>
      <c r="D388" s="486"/>
      <c r="E388" s="114"/>
    </row>
    <row r="389" spans="1:5">
      <c r="A389" s="341" t="s">
        <v>1947</v>
      </c>
      <c r="B389" s="356" t="s">
        <v>390</v>
      </c>
      <c r="C389" s="48" t="s">
        <v>3067</v>
      </c>
      <c r="D389" s="134" t="s">
        <v>81</v>
      </c>
      <c r="E389" s="114">
        <v>735</v>
      </c>
    </row>
    <row r="390" spans="1:5">
      <c r="A390" s="341" t="s">
        <v>1948</v>
      </c>
      <c r="B390" s="356" t="s">
        <v>392</v>
      </c>
      <c r="C390" s="48" t="s">
        <v>2827</v>
      </c>
      <c r="D390" s="342" t="s">
        <v>81</v>
      </c>
      <c r="E390" s="114">
        <v>315</v>
      </c>
    </row>
    <row r="391" spans="1:5">
      <c r="A391" s="350"/>
      <c r="B391" s="420" t="s">
        <v>450</v>
      </c>
      <c r="C391" s="486" t="s">
        <v>348</v>
      </c>
      <c r="D391" s="486"/>
      <c r="E391" s="114"/>
    </row>
    <row r="392" spans="1:5">
      <c r="A392" s="341" t="s">
        <v>1949</v>
      </c>
      <c r="B392" s="356" t="s">
        <v>452</v>
      </c>
      <c r="C392" s="48" t="s">
        <v>2828</v>
      </c>
      <c r="D392" s="134" t="s">
        <v>81</v>
      </c>
      <c r="E392" s="114">
        <v>1050</v>
      </c>
    </row>
    <row r="393" spans="1:5">
      <c r="A393" s="316"/>
      <c r="B393" s="420" t="s">
        <v>460</v>
      </c>
      <c r="C393" s="486" t="s">
        <v>352</v>
      </c>
      <c r="D393" s="486"/>
      <c r="E393" s="114"/>
    </row>
    <row r="394" spans="1:5">
      <c r="A394" s="316"/>
      <c r="B394" s="420" t="s">
        <v>462</v>
      </c>
      <c r="C394" s="491" t="s">
        <v>354</v>
      </c>
      <c r="D394" s="491"/>
      <c r="E394" s="114"/>
    </row>
    <row r="395" spans="1:5" ht="24.75" customHeight="1">
      <c r="A395" s="342" t="s">
        <v>1951</v>
      </c>
      <c r="B395" s="356" t="s">
        <v>990</v>
      </c>
      <c r="C395" s="48" t="s">
        <v>3071</v>
      </c>
      <c r="D395" s="134" t="s">
        <v>81</v>
      </c>
      <c r="E395" s="114">
        <v>420</v>
      </c>
    </row>
    <row r="396" spans="1:5">
      <c r="A396" s="341" t="s">
        <v>2830</v>
      </c>
      <c r="B396" s="356" t="s">
        <v>991</v>
      </c>
      <c r="C396" s="48" t="s">
        <v>2829</v>
      </c>
      <c r="D396" s="134" t="s">
        <v>81</v>
      </c>
      <c r="E396" s="114">
        <v>609</v>
      </c>
    </row>
    <row r="397" spans="1:5">
      <c r="A397" s="341" t="s">
        <v>1952</v>
      </c>
      <c r="B397" s="356" t="s">
        <v>992</v>
      </c>
      <c r="C397" s="48" t="s">
        <v>2831</v>
      </c>
      <c r="D397" s="134" t="s">
        <v>81</v>
      </c>
      <c r="E397" s="114">
        <v>368</v>
      </c>
    </row>
    <row r="398" spans="1:5">
      <c r="A398" s="341" t="s">
        <v>1953</v>
      </c>
      <c r="B398" s="356" t="s">
        <v>993</v>
      </c>
      <c r="C398" s="48" t="s">
        <v>2832</v>
      </c>
      <c r="D398" s="134" t="s">
        <v>81</v>
      </c>
      <c r="E398" s="114">
        <v>368</v>
      </c>
    </row>
    <row r="399" spans="1:5" ht="25.5">
      <c r="A399" s="342" t="s">
        <v>1950</v>
      </c>
      <c r="B399" s="356" t="s">
        <v>994</v>
      </c>
      <c r="C399" s="51" t="s">
        <v>3177</v>
      </c>
      <c r="D399" s="134" t="s">
        <v>81</v>
      </c>
      <c r="E399" s="114">
        <v>1050</v>
      </c>
    </row>
    <row r="400" spans="1:5">
      <c r="A400" s="316"/>
      <c r="B400" s="375" t="s">
        <v>464</v>
      </c>
      <c r="C400" s="492" t="s">
        <v>360</v>
      </c>
      <c r="D400" s="493"/>
      <c r="E400" s="114"/>
    </row>
    <row r="401" spans="1:5">
      <c r="A401" s="341" t="s">
        <v>1954</v>
      </c>
      <c r="B401" s="357" t="s">
        <v>1000</v>
      </c>
      <c r="C401" s="312" t="s">
        <v>3072</v>
      </c>
      <c r="D401" s="313" t="s">
        <v>81</v>
      </c>
      <c r="E401" s="114">
        <v>525</v>
      </c>
    </row>
    <row r="402" spans="1:5">
      <c r="A402" s="341" t="s">
        <v>1955</v>
      </c>
      <c r="B402" s="357" t="s">
        <v>1001</v>
      </c>
      <c r="C402" s="312" t="s">
        <v>2833</v>
      </c>
      <c r="D402" s="313" t="s">
        <v>81</v>
      </c>
      <c r="E402" s="114">
        <v>389</v>
      </c>
    </row>
    <row r="403" spans="1:5" ht="38.25" customHeight="1">
      <c r="A403" s="365" t="s">
        <v>2835</v>
      </c>
      <c r="B403" s="357" t="s">
        <v>1002</v>
      </c>
      <c r="C403" s="312" t="s">
        <v>1004</v>
      </c>
      <c r="D403" s="313" t="s">
        <v>81</v>
      </c>
      <c r="E403" s="114">
        <v>1050</v>
      </c>
    </row>
    <row r="404" spans="1:5" ht="26.25" customHeight="1">
      <c r="A404" s="365" t="s">
        <v>2879</v>
      </c>
      <c r="B404" s="357" t="s">
        <v>1003</v>
      </c>
      <c r="C404" s="312" t="s">
        <v>2931</v>
      </c>
      <c r="D404" s="313" t="s">
        <v>81</v>
      </c>
      <c r="E404" s="114">
        <v>578</v>
      </c>
    </row>
    <row r="405" spans="1:5">
      <c r="A405" s="341" t="s">
        <v>1957</v>
      </c>
      <c r="B405" s="357" t="s">
        <v>1837</v>
      </c>
      <c r="C405" s="312" t="s">
        <v>2834</v>
      </c>
      <c r="D405" s="313" t="s">
        <v>81</v>
      </c>
      <c r="E405" s="114">
        <v>683</v>
      </c>
    </row>
    <row r="406" spans="1:5">
      <c r="A406" s="350"/>
      <c r="B406" s="374" t="s">
        <v>466</v>
      </c>
      <c r="C406" s="494" t="s">
        <v>1007</v>
      </c>
      <c r="D406" s="495"/>
      <c r="E406" s="114"/>
    </row>
    <row r="407" spans="1:5">
      <c r="A407" s="341" t="s">
        <v>1956</v>
      </c>
      <c r="B407" s="358" t="s">
        <v>1005</v>
      </c>
      <c r="C407" s="310" t="s">
        <v>2836</v>
      </c>
      <c r="D407" s="311" t="s">
        <v>81</v>
      </c>
      <c r="E407" s="114">
        <v>893</v>
      </c>
    </row>
    <row r="408" spans="1:5">
      <c r="A408" s="316"/>
      <c r="B408" s="374" t="s">
        <v>1808</v>
      </c>
      <c r="C408" s="496" t="s">
        <v>365</v>
      </c>
      <c r="D408" s="497"/>
      <c r="E408" s="114"/>
    </row>
    <row r="409" spans="1:5">
      <c r="A409" s="341" t="s">
        <v>1961</v>
      </c>
      <c r="B409" s="358" t="s">
        <v>1809</v>
      </c>
      <c r="C409" s="310" t="s">
        <v>2837</v>
      </c>
      <c r="D409" s="311" t="s">
        <v>81</v>
      </c>
      <c r="E409" s="114">
        <v>735</v>
      </c>
    </row>
    <row r="410" spans="1:5">
      <c r="A410" s="341" t="s">
        <v>1962</v>
      </c>
      <c r="B410" s="358" t="s">
        <v>1810</v>
      </c>
      <c r="C410" s="310" t="s">
        <v>3019</v>
      </c>
      <c r="D410" s="311" t="s">
        <v>81</v>
      </c>
      <c r="E410" s="114">
        <v>1050</v>
      </c>
    </row>
    <row r="411" spans="1:5">
      <c r="A411" s="341" t="s">
        <v>1963</v>
      </c>
      <c r="B411" s="358" t="s">
        <v>1811</v>
      </c>
      <c r="C411" s="310" t="s">
        <v>2838</v>
      </c>
      <c r="D411" s="311" t="s">
        <v>81</v>
      </c>
      <c r="E411" s="114">
        <v>399</v>
      </c>
    </row>
    <row r="412" spans="1:5">
      <c r="A412" s="341" t="s">
        <v>1964</v>
      </c>
      <c r="B412" s="358" t="s">
        <v>1812</v>
      </c>
      <c r="C412" s="310" t="s">
        <v>2839</v>
      </c>
      <c r="D412" s="311" t="s">
        <v>81</v>
      </c>
      <c r="E412" s="114">
        <v>420</v>
      </c>
    </row>
    <row r="413" spans="1:5" ht="18.75" customHeight="1">
      <c r="A413" s="342" t="s">
        <v>1965</v>
      </c>
      <c r="B413" s="358" t="s">
        <v>1813</v>
      </c>
      <c r="C413" s="310" t="s">
        <v>2840</v>
      </c>
      <c r="D413" s="311" t="s">
        <v>81</v>
      </c>
      <c r="E413" s="114">
        <v>420</v>
      </c>
    </row>
    <row r="414" spans="1:5">
      <c r="A414" s="341" t="s">
        <v>2850</v>
      </c>
      <c r="B414" s="358" t="s">
        <v>1814</v>
      </c>
      <c r="C414" s="310" t="s">
        <v>2849</v>
      </c>
      <c r="D414" s="311" t="s">
        <v>81</v>
      </c>
      <c r="E414" s="114">
        <v>945</v>
      </c>
    </row>
    <row r="415" spans="1:5">
      <c r="A415" s="341" t="s">
        <v>2852</v>
      </c>
      <c r="B415" s="358" t="s">
        <v>1815</v>
      </c>
      <c r="C415" s="310" t="s">
        <v>2851</v>
      </c>
      <c r="D415" s="311" t="s">
        <v>81</v>
      </c>
      <c r="E415" s="114">
        <v>945</v>
      </c>
    </row>
    <row r="416" spans="1:5">
      <c r="A416" s="341" t="s">
        <v>2854</v>
      </c>
      <c r="B416" s="358" t="s">
        <v>1816</v>
      </c>
      <c r="C416" s="310" t="s">
        <v>2853</v>
      </c>
      <c r="D416" s="311" t="s">
        <v>81</v>
      </c>
      <c r="E416" s="114">
        <v>945</v>
      </c>
    </row>
    <row r="417" spans="1:5">
      <c r="A417" s="341" t="s">
        <v>2856</v>
      </c>
      <c r="B417" s="358" t="s">
        <v>1817</v>
      </c>
      <c r="C417" s="310" t="s">
        <v>2855</v>
      </c>
      <c r="D417" s="311" t="s">
        <v>81</v>
      </c>
      <c r="E417" s="114">
        <v>945</v>
      </c>
    </row>
    <row r="418" spans="1:5" ht="25.5">
      <c r="A418" s="342" t="s">
        <v>1966</v>
      </c>
      <c r="B418" s="358" t="s">
        <v>1818</v>
      </c>
      <c r="C418" s="310" t="s">
        <v>2857</v>
      </c>
      <c r="D418" s="311" t="s">
        <v>81</v>
      </c>
      <c r="E418" s="114">
        <v>1155</v>
      </c>
    </row>
    <row r="419" spans="1:5" hidden="1">
      <c r="A419" s="320"/>
      <c r="B419" s="373"/>
      <c r="C419" s="451"/>
      <c r="D419" s="452"/>
      <c r="E419" s="114">
        <v>0</v>
      </c>
    </row>
    <row r="420" spans="1:5" hidden="1">
      <c r="A420" s="320"/>
      <c r="B420" s="373"/>
      <c r="C420" s="451"/>
      <c r="D420" s="452"/>
      <c r="E420" s="114">
        <v>0</v>
      </c>
    </row>
    <row r="421" spans="1:5">
      <c r="A421" s="316"/>
      <c r="B421" s="420" t="s">
        <v>1819</v>
      </c>
      <c r="C421" s="498" t="s">
        <v>372</v>
      </c>
      <c r="D421" s="499"/>
      <c r="E421" s="114"/>
    </row>
    <row r="422" spans="1:5">
      <c r="A422" s="325" t="s">
        <v>1967</v>
      </c>
      <c r="B422" s="358" t="s">
        <v>1820</v>
      </c>
      <c r="C422" s="310" t="s">
        <v>3147</v>
      </c>
      <c r="D422" s="311" t="s">
        <v>81</v>
      </c>
      <c r="E422" s="114">
        <v>368</v>
      </c>
    </row>
    <row r="423" spans="1:5">
      <c r="A423" s="316"/>
      <c r="B423" s="374" t="s">
        <v>1821</v>
      </c>
      <c r="C423" s="488" t="s">
        <v>375</v>
      </c>
      <c r="D423" s="489"/>
      <c r="E423" s="114"/>
    </row>
    <row r="424" spans="1:5">
      <c r="A424" s="325" t="s">
        <v>1968</v>
      </c>
      <c r="B424" s="358" t="s">
        <v>1822</v>
      </c>
      <c r="C424" s="310" t="s">
        <v>377</v>
      </c>
      <c r="D424" s="311" t="s">
        <v>81</v>
      </c>
      <c r="E424" s="114">
        <v>1628</v>
      </c>
    </row>
    <row r="425" spans="1:5">
      <c r="A425" s="325" t="s">
        <v>1969</v>
      </c>
      <c r="B425" s="358" t="s">
        <v>1823</v>
      </c>
      <c r="C425" s="310" t="s">
        <v>378</v>
      </c>
      <c r="D425" s="311" t="s">
        <v>81</v>
      </c>
      <c r="E425" s="114">
        <v>1680</v>
      </c>
    </row>
    <row r="426" spans="1:5">
      <c r="A426" s="325" t="s">
        <v>1970</v>
      </c>
      <c r="B426" s="358" t="s">
        <v>474</v>
      </c>
      <c r="C426" s="310" t="s">
        <v>2841</v>
      </c>
      <c r="D426" s="311" t="s">
        <v>81</v>
      </c>
      <c r="E426" s="114">
        <v>1995</v>
      </c>
    </row>
    <row r="427" spans="1:5">
      <c r="A427" s="316"/>
      <c r="B427" s="366" t="s">
        <v>478</v>
      </c>
      <c r="C427" s="436" t="s">
        <v>2898</v>
      </c>
      <c r="D427" s="311"/>
      <c r="E427" s="114"/>
    </row>
    <row r="428" spans="1:5">
      <c r="A428" s="325" t="s">
        <v>2881</v>
      </c>
      <c r="B428" s="358" t="s">
        <v>480</v>
      </c>
      <c r="C428" s="338" t="s">
        <v>2880</v>
      </c>
      <c r="D428" s="311" t="s">
        <v>81</v>
      </c>
      <c r="E428" s="114">
        <v>473</v>
      </c>
    </row>
    <row r="429" spans="1:5">
      <c r="A429" s="325" t="s">
        <v>2883</v>
      </c>
      <c r="B429" s="358" t="s">
        <v>482</v>
      </c>
      <c r="C429" s="338" t="s">
        <v>2882</v>
      </c>
      <c r="D429" s="311" t="s">
        <v>81</v>
      </c>
      <c r="E429" s="114">
        <v>473</v>
      </c>
    </row>
    <row r="430" spans="1:5">
      <c r="A430" s="325" t="s">
        <v>2885</v>
      </c>
      <c r="B430" s="358" t="s">
        <v>484</v>
      </c>
      <c r="C430" s="338" t="s">
        <v>2884</v>
      </c>
      <c r="D430" s="311" t="s">
        <v>81</v>
      </c>
      <c r="E430" s="114">
        <v>473</v>
      </c>
    </row>
    <row r="431" spans="1:5">
      <c r="A431" s="325" t="s">
        <v>2887</v>
      </c>
      <c r="B431" s="358" t="s">
        <v>1824</v>
      </c>
      <c r="C431" s="338" t="s">
        <v>2886</v>
      </c>
      <c r="D431" s="311" t="s">
        <v>81</v>
      </c>
      <c r="E431" s="114">
        <v>473</v>
      </c>
    </row>
    <row r="432" spans="1:5">
      <c r="A432" s="325" t="s">
        <v>2889</v>
      </c>
      <c r="B432" s="358" t="s">
        <v>1825</v>
      </c>
      <c r="C432" s="338" t="s">
        <v>2888</v>
      </c>
      <c r="D432" s="311" t="s">
        <v>81</v>
      </c>
      <c r="E432" s="114">
        <v>473</v>
      </c>
    </row>
    <row r="433" spans="1:5">
      <c r="A433" s="325" t="s">
        <v>2891</v>
      </c>
      <c r="B433" s="358" t="s">
        <v>2996</v>
      </c>
      <c r="C433" s="338" t="s">
        <v>2890</v>
      </c>
      <c r="D433" s="311" t="s">
        <v>81</v>
      </c>
      <c r="E433" s="114">
        <v>473</v>
      </c>
    </row>
    <row r="434" spans="1:5">
      <c r="A434" s="342" t="s">
        <v>3014</v>
      </c>
      <c r="B434" s="356" t="s">
        <v>2997</v>
      </c>
      <c r="C434" s="338" t="s">
        <v>3012</v>
      </c>
      <c r="D434" s="369" t="s">
        <v>81</v>
      </c>
      <c r="E434" s="114">
        <v>473</v>
      </c>
    </row>
    <row r="435" spans="1:5">
      <c r="A435" s="316"/>
      <c r="B435" s="356" t="s">
        <v>3013</v>
      </c>
      <c r="C435" s="338" t="s">
        <v>1848</v>
      </c>
      <c r="D435" s="311" t="s">
        <v>81</v>
      </c>
      <c r="E435" s="114">
        <v>315</v>
      </c>
    </row>
    <row r="436" spans="1:5">
      <c r="A436" s="316"/>
      <c r="B436" s="374" t="s">
        <v>486</v>
      </c>
      <c r="C436" s="490" t="s">
        <v>380</v>
      </c>
      <c r="D436" s="490"/>
      <c r="E436" s="114"/>
    </row>
    <row r="437" spans="1:5">
      <c r="A437" s="302" t="s">
        <v>2843</v>
      </c>
      <c r="B437" s="358" t="s">
        <v>488</v>
      </c>
      <c r="C437" s="310" t="s">
        <v>2842</v>
      </c>
      <c r="D437" s="311" t="s">
        <v>81</v>
      </c>
      <c r="E437" s="114">
        <v>284</v>
      </c>
    </row>
    <row r="438" spans="1:5">
      <c r="A438" s="341" t="s">
        <v>2845</v>
      </c>
      <c r="B438" s="358" t="s">
        <v>490</v>
      </c>
      <c r="C438" s="312" t="s">
        <v>2844</v>
      </c>
      <c r="D438" s="311" t="s">
        <v>81</v>
      </c>
      <c r="E438" s="114">
        <v>945</v>
      </c>
    </row>
    <row r="439" spans="1:5" ht="28.5" customHeight="1">
      <c r="A439" s="353" t="s">
        <v>1971</v>
      </c>
      <c r="B439" s="358" t="s">
        <v>1024</v>
      </c>
      <c r="C439" s="310" t="s">
        <v>2848</v>
      </c>
      <c r="D439" s="311" t="s">
        <v>81</v>
      </c>
      <c r="E439" s="114">
        <v>473</v>
      </c>
    </row>
    <row r="440" spans="1:5" ht="25.5">
      <c r="A440" s="342" t="s">
        <v>1972</v>
      </c>
      <c r="B440" s="358" t="s">
        <v>1025</v>
      </c>
      <c r="C440" s="310" t="s">
        <v>2847</v>
      </c>
      <c r="D440" s="311" t="s">
        <v>81</v>
      </c>
      <c r="E440" s="114">
        <v>777</v>
      </c>
    </row>
    <row r="441" spans="1:5">
      <c r="A441" s="341" t="s">
        <v>1973</v>
      </c>
      <c r="B441" s="358" t="s">
        <v>1026</v>
      </c>
      <c r="C441" s="310" t="s">
        <v>2846</v>
      </c>
      <c r="D441" s="311" t="s">
        <v>81</v>
      </c>
      <c r="E441" s="114">
        <v>1575</v>
      </c>
    </row>
    <row r="442" spans="1:5">
      <c r="A442" s="316"/>
      <c r="B442" s="402" t="s">
        <v>493</v>
      </c>
      <c r="C442" s="473" t="s">
        <v>912</v>
      </c>
      <c r="D442" s="473"/>
      <c r="E442" s="114"/>
    </row>
    <row r="443" spans="1:5">
      <c r="A443" s="316"/>
      <c r="B443" s="407" t="s">
        <v>495</v>
      </c>
      <c r="C443" s="474" t="s">
        <v>389</v>
      </c>
      <c r="D443" s="474"/>
      <c r="E443" s="114"/>
    </row>
    <row r="444" spans="1:5">
      <c r="A444" s="342" t="s">
        <v>1977</v>
      </c>
      <c r="B444" s="354" t="s">
        <v>496</v>
      </c>
      <c r="C444" s="348" t="s">
        <v>2730</v>
      </c>
      <c r="D444" s="134" t="s">
        <v>81</v>
      </c>
      <c r="E444" s="114">
        <v>105</v>
      </c>
    </row>
    <row r="445" spans="1:5">
      <c r="A445" s="342" t="s">
        <v>1974</v>
      </c>
      <c r="B445" s="354" t="s">
        <v>498</v>
      </c>
      <c r="C445" s="348" t="s">
        <v>2737</v>
      </c>
      <c r="D445" s="134" t="s">
        <v>81</v>
      </c>
      <c r="E445" s="114">
        <v>63</v>
      </c>
    </row>
    <row r="446" spans="1:5">
      <c r="A446" s="342" t="s">
        <v>2866</v>
      </c>
      <c r="B446" s="354" t="s">
        <v>500</v>
      </c>
      <c r="C446" s="348" t="s">
        <v>394</v>
      </c>
      <c r="D446" s="134" t="s">
        <v>81</v>
      </c>
      <c r="E446" s="114">
        <v>147</v>
      </c>
    </row>
    <row r="447" spans="1:5" ht="25.5">
      <c r="A447" s="112" t="s">
        <v>1975</v>
      </c>
      <c r="B447" s="354" t="s">
        <v>502</v>
      </c>
      <c r="C447" s="348" t="s">
        <v>2864</v>
      </c>
      <c r="D447" s="134" t="s">
        <v>81</v>
      </c>
      <c r="E447" s="114">
        <v>89</v>
      </c>
    </row>
    <row r="448" spans="1:5">
      <c r="A448" s="342" t="s">
        <v>1976</v>
      </c>
      <c r="B448" s="354" t="s">
        <v>504</v>
      </c>
      <c r="C448" s="348" t="s">
        <v>2727</v>
      </c>
      <c r="D448" s="134" t="s">
        <v>81</v>
      </c>
      <c r="E448" s="114">
        <v>84</v>
      </c>
    </row>
    <row r="449" spans="1:5" ht="25.5">
      <c r="A449" s="342" t="s">
        <v>1979</v>
      </c>
      <c r="B449" s="354" t="s">
        <v>506</v>
      </c>
      <c r="C449" s="348" t="s">
        <v>2738</v>
      </c>
      <c r="D449" s="134" t="s">
        <v>81</v>
      </c>
      <c r="E449" s="114">
        <v>105</v>
      </c>
    </row>
    <row r="450" spans="1:5">
      <c r="A450" s="342" t="s">
        <v>1978</v>
      </c>
      <c r="B450" s="354" t="s">
        <v>508</v>
      </c>
      <c r="C450" s="348" t="s">
        <v>399</v>
      </c>
      <c r="D450" s="134" t="s">
        <v>81</v>
      </c>
      <c r="E450" s="114">
        <v>179</v>
      </c>
    </row>
    <row r="451" spans="1:5">
      <c r="A451" s="342" t="s">
        <v>1980</v>
      </c>
      <c r="B451" s="354" t="s">
        <v>510</v>
      </c>
      <c r="C451" s="348" t="s">
        <v>2739</v>
      </c>
      <c r="D451" s="134" t="s">
        <v>81</v>
      </c>
      <c r="E451" s="114">
        <v>179</v>
      </c>
    </row>
    <row r="452" spans="1:5" ht="25.5">
      <c r="A452" s="342" t="s">
        <v>1981</v>
      </c>
      <c r="B452" s="354" t="s">
        <v>512</v>
      </c>
      <c r="C452" s="348" t="s">
        <v>3095</v>
      </c>
      <c r="D452" s="134" t="s">
        <v>81</v>
      </c>
      <c r="E452" s="114">
        <v>252</v>
      </c>
    </row>
    <row r="453" spans="1:5" ht="19.5" customHeight="1">
      <c r="A453" s="281"/>
      <c r="B453" s="354" t="s">
        <v>1027</v>
      </c>
      <c r="C453" s="348" t="s">
        <v>402</v>
      </c>
      <c r="D453" s="134" t="s">
        <v>81</v>
      </c>
      <c r="E453" s="114">
        <v>578</v>
      </c>
    </row>
    <row r="454" spans="1:5">
      <c r="A454" s="342" t="s">
        <v>1990</v>
      </c>
      <c r="B454" s="354" t="s">
        <v>1028</v>
      </c>
      <c r="C454" s="348" t="s">
        <v>2740</v>
      </c>
      <c r="D454" s="134" t="s">
        <v>81</v>
      </c>
      <c r="E454" s="114">
        <v>147</v>
      </c>
    </row>
    <row r="455" spans="1:5" ht="25.5">
      <c r="A455" s="342" t="s">
        <v>1991</v>
      </c>
      <c r="B455" s="354" t="s">
        <v>1029</v>
      </c>
      <c r="C455" s="348" t="s">
        <v>2741</v>
      </c>
      <c r="D455" s="342" t="s">
        <v>81</v>
      </c>
      <c r="E455" s="114">
        <v>147</v>
      </c>
    </row>
    <row r="456" spans="1:5">
      <c r="A456" s="342" t="s">
        <v>2010</v>
      </c>
      <c r="B456" s="354" t="s">
        <v>1030</v>
      </c>
      <c r="C456" s="348" t="s">
        <v>2742</v>
      </c>
      <c r="D456" s="342" t="s">
        <v>81</v>
      </c>
      <c r="E456" s="114">
        <v>147</v>
      </c>
    </row>
    <row r="457" spans="1:5">
      <c r="A457" s="342" t="s">
        <v>1988</v>
      </c>
      <c r="B457" s="354" t="s">
        <v>1031</v>
      </c>
      <c r="C457" s="348" t="s">
        <v>2726</v>
      </c>
      <c r="D457" s="342" t="s">
        <v>81</v>
      </c>
      <c r="E457" s="114">
        <v>210</v>
      </c>
    </row>
    <row r="458" spans="1:5">
      <c r="A458" s="342" t="s">
        <v>1989</v>
      </c>
      <c r="B458" s="354" t="s">
        <v>1032</v>
      </c>
      <c r="C458" s="348" t="s">
        <v>2725</v>
      </c>
      <c r="D458" s="342" t="s">
        <v>81</v>
      </c>
      <c r="E458" s="114">
        <v>79</v>
      </c>
    </row>
    <row r="459" spans="1:5">
      <c r="A459" s="342" t="s">
        <v>1996</v>
      </c>
      <c r="B459" s="354" t="s">
        <v>1033</v>
      </c>
      <c r="C459" s="348" t="s">
        <v>2743</v>
      </c>
      <c r="D459" s="134" t="s">
        <v>81</v>
      </c>
      <c r="E459" s="114">
        <v>147</v>
      </c>
    </row>
    <row r="460" spans="1:5">
      <c r="A460" s="342" t="s">
        <v>2004</v>
      </c>
      <c r="B460" s="354" t="s">
        <v>1034</v>
      </c>
      <c r="C460" s="348" t="s">
        <v>2744</v>
      </c>
      <c r="D460" s="134" t="s">
        <v>81</v>
      </c>
      <c r="E460" s="114">
        <v>137</v>
      </c>
    </row>
    <row r="461" spans="1:5" ht="13.5" customHeight="1">
      <c r="A461" s="342" t="s">
        <v>1992</v>
      </c>
      <c r="B461" s="354" t="s">
        <v>1035</v>
      </c>
      <c r="C461" s="348" t="s">
        <v>2745</v>
      </c>
      <c r="D461" s="134" t="s">
        <v>81</v>
      </c>
      <c r="E461" s="114">
        <v>147</v>
      </c>
    </row>
    <row r="462" spans="1:5">
      <c r="A462" s="342" t="s">
        <v>1995</v>
      </c>
      <c r="B462" s="354" t="s">
        <v>1036</v>
      </c>
      <c r="C462" s="348" t="s">
        <v>2746</v>
      </c>
      <c r="D462" s="134" t="s">
        <v>81</v>
      </c>
      <c r="E462" s="114">
        <v>179</v>
      </c>
    </row>
    <row r="463" spans="1:5">
      <c r="A463" s="342" t="s">
        <v>2000</v>
      </c>
      <c r="B463" s="354" t="s">
        <v>1037</v>
      </c>
      <c r="C463" s="348" t="s">
        <v>2747</v>
      </c>
      <c r="D463" s="134" t="s">
        <v>81</v>
      </c>
      <c r="E463" s="114">
        <v>226</v>
      </c>
    </row>
    <row r="464" spans="1:5" ht="28.5" customHeight="1">
      <c r="A464" s="342" t="s">
        <v>2015</v>
      </c>
      <c r="B464" s="354" t="s">
        <v>1038</v>
      </c>
      <c r="C464" s="348" t="s">
        <v>2748</v>
      </c>
      <c r="D464" s="342" t="s">
        <v>81</v>
      </c>
      <c r="E464" s="114">
        <v>236</v>
      </c>
    </row>
    <row r="465" spans="1:5">
      <c r="A465" s="342" t="s">
        <v>2749</v>
      </c>
      <c r="B465" s="354" t="s">
        <v>1039</v>
      </c>
      <c r="C465" s="348" t="s">
        <v>3048</v>
      </c>
      <c r="D465" s="342" t="s">
        <v>81</v>
      </c>
      <c r="E465" s="114">
        <v>714</v>
      </c>
    </row>
    <row r="466" spans="1:5" ht="15.75" customHeight="1">
      <c r="A466" s="342" t="s">
        <v>2007</v>
      </c>
      <c r="B466" s="354" t="s">
        <v>1040</v>
      </c>
      <c r="C466" s="348" t="s">
        <v>2750</v>
      </c>
      <c r="D466" s="342" t="s">
        <v>81</v>
      </c>
      <c r="E466" s="114">
        <v>420</v>
      </c>
    </row>
    <row r="467" spans="1:5">
      <c r="A467" s="342" t="s">
        <v>1994</v>
      </c>
      <c r="B467" s="354" t="s">
        <v>1041</v>
      </c>
      <c r="C467" s="348" t="s">
        <v>2731</v>
      </c>
      <c r="D467" s="342" t="s">
        <v>81</v>
      </c>
      <c r="E467" s="114">
        <v>137</v>
      </c>
    </row>
    <row r="468" spans="1:5" ht="25.5">
      <c r="A468" s="342" t="s">
        <v>1979</v>
      </c>
      <c r="B468" s="354" t="s">
        <v>1042</v>
      </c>
      <c r="C468" s="348" t="s">
        <v>2751</v>
      </c>
      <c r="D468" s="342" t="s">
        <v>81</v>
      </c>
      <c r="E468" s="114">
        <v>210</v>
      </c>
    </row>
    <row r="469" spans="1:5">
      <c r="A469" s="342" t="s">
        <v>2005</v>
      </c>
      <c r="B469" s="354" t="s">
        <v>1043</v>
      </c>
      <c r="C469" s="23" t="s">
        <v>2752</v>
      </c>
      <c r="D469" s="342" t="s">
        <v>81</v>
      </c>
      <c r="E469" s="114">
        <v>137</v>
      </c>
    </row>
    <row r="470" spans="1:5">
      <c r="A470" s="342" t="s">
        <v>1982</v>
      </c>
      <c r="B470" s="354" t="s">
        <v>1044</v>
      </c>
      <c r="C470" s="348" t="s">
        <v>2753</v>
      </c>
      <c r="D470" s="342" t="s">
        <v>81</v>
      </c>
      <c r="E470" s="114">
        <v>137</v>
      </c>
    </row>
    <row r="471" spans="1:5">
      <c r="A471" s="342" t="s">
        <v>1998</v>
      </c>
      <c r="B471" s="354" t="s">
        <v>1045</v>
      </c>
      <c r="C471" s="348" t="s">
        <v>2754</v>
      </c>
      <c r="D471" s="342" t="s">
        <v>81</v>
      </c>
      <c r="E471" s="114">
        <v>158</v>
      </c>
    </row>
    <row r="472" spans="1:5">
      <c r="A472" s="342" t="s">
        <v>1999</v>
      </c>
      <c r="B472" s="354" t="s">
        <v>1046</v>
      </c>
      <c r="C472" s="348" t="s">
        <v>2755</v>
      </c>
      <c r="D472" s="342" t="s">
        <v>81</v>
      </c>
      <c r="E472" s="114">
        <v>158</v>
      </c>
    </row>
    <row r="473" spans="1:5">
      <c r="A473" s="342" t="s">
        <v>1997</v>
      </c>
      <c r="B473" s="354" t="s">
        <v>1047</v>
      </c>
      <c r="C473" s="348" t="s">
        <v>2756</v>
      </c>
      <c r="D473" s="134" t="s">
        <v>81</v>
      </c>
      <c r="E473" s="114">
        <v>147</v>
      </c>
    </row>
    <row r="474" spans="1:5">
      <c r="A474" s="342" t="s">
        <v>2001</v>
      </c>
      <c r="B474" s="354" t="s">
        <v>1048</v>
      </c>
      <c r="C474" s="348" t="s">
        <v>2757</v>
      </c>
      <c r="D474" s="134" t="s">
        <v>81</v>
      </c>
      <c r="E474" s="114">
        <v>147</v>
      </c>
    </row>
    <row r="475" spans="1:5">
      <c r="A475" s="342" t="s">
        <v>1984</v>
      </c>
      <c r="B475" s="354" t="s">
        <v>1049</v>
      </c>
      <c r="C475" s="348" t="s">
        <v>2758</v>
      </c>
      <c r="D475" s="134" t="s">
        <v>81</v>
      </c>
      <c r="E475" s="114">
        <v>147</v>
      </c>
    </row>
    <row r="476" spans="1:5">
      <c r="A476" s="342" t="s">
        <v>1983</v>
      </c>
      <c r="B476" s="354" t="s">
        <v>1050</v>
      </c>
      <c r="C476" s="348" t="s">
        <v>2759</v>
      </c>
      <c r="D476" s="134" t="s">
        <v>81</v>
      </c>
      <c r="E476" s="114">
        <v>147</v>
      </c>
    </row>
    <row r="477" spans="1:5">
      <c r="A477" s="342" t="s">
        <v>2244</v>
      </c>
      <c r="B477" s="354" t="s">
        <v>1051</v>
      </c>
      <c r="C477" s="348" t="s">
        <v>2760</v>
      </c>
      <c r="D477" s="134" t="s">
        <v>81</v>
      </c>
      <c r="E477" s="114">
        <v>147</v>
      </c>
    </row>
    <row r="478" spans="1:5">
      <c r="A478" s="342" t="s">
        <v>2012</v>
      </c>
      <c r="B478" s="354" t="s">
        <v>1052</v>
      </c>
      <c r="C478" s="348" t="s">
        <v>2761</v>
      </c>
      <c r="D478" s="134" t="s">
        <v>81</v>
      </c>
      <c r="E478" s="114">
        <v>168</v>
      </c>
    </row>
    <row r="479" spans="1:5">
      <c r="A479" s="342" t="s">
        <v>1987</v>
      </c>
      <c r="B479" s="354" t="s">
        <v>1053</v>
      </c>
      <c r="C479" s="348" t="s">
        <v>2762</v>
      </c>
      <c r="D479" s="134" t="s">
        <v>81</v>
      </c>
      <c r="E479" s="114">
        <v>189</v>
      </c>
    </row>
    <row r="480" spans="1:5">
      <c r="A480" s="342" t="s">
        <v>1987</v>
      </c>
      <c r="B480" s="354" t="s">
        <v>1054</v>
      </c>
      <c r="C480" s="348" t="s">
        <v>430</v>
      </c>
      <c r="D480" s="134" t="s">
        <v>81</v>
      </c>
      <c r="E480" s="114">
        <v>215</v>
      </c>
    </row>
    <row r="481" spans="1:5">
      <c r="A481" s="342" t="s">
        <v>1986</v>
      </c>
      <c r="B481" s="354" t="s">
        <v>1055</v>
      </c>
      <c r="C481" s="348" t="s">
        <v>2763</v>
      </c>
      <c r="D481" s="342" t="s">
        <v>81</v>
      </c>
      <c r="E481" s="114">
        <v>158</v>
      </c>
    </row>
    <row r="482" spans="1:5">
      <c r="A482" s="342" t="s">
        <v>1985</v>
      </c>
      <c r="B482" s="354" t="s">
        <v>1056</v>
      </c>
      <c r="C482" s="348" t="s">
        <v>2764</v>
      </c>
      <c r="D482" s="342" t="s">
        <v>81</v>
      </c>
      <c r="E482" s="114">
        <v>179</v>
      </c>
    </row>
    <row r="483" spans="1:5">
      <c r="A483" s="342" t="s">
        <v>2008</v>
      </c>
      <c r="B483" s="354" t="s">
        <v>1057</v>
      </c>
      <c r="C483" s="348" t="s">
        <v>2765</v>
      </c>
      <c r="D483" s="342" t="s">
        <v>81</v>
      </c>
      <c r="E483" s="114">
        <v>189</v>
      </c>
    </row>
    <row r="484" spans="1:5">
      <c r="A484" s="342" t="s">
        <v>2009</v>
      </c>
      <c r="B484" s="354" t="s">
        <v>1058</v>
      </c>
      <c r="C484" s="348" t="s">
        <v>2766</v>
      </c>
      <c r="D484" s="342" t="s">
        <v>81</v>
      </c>
      <c r="E484" s="114">
        <v>189</v>
      </c>
    </row>
    <row r="485" spans="1:5">
      <c r="A485" s="342" t="s">
        <v>1993</v>
      </c>
      <c r="B485" s="354" t="s">
        <v>1059</v>
      </c>
      <c r="C485" s="348" t="s">
        <v>2732</v>
      </c>
      <c r="D485" s="134" t="s">
        <v>81</v>
      </c>
      <c r="E485" s="114">
        <v>147</v>
      </c>
    </row>
    <row r="486" spans="1:5">
      <c r="A486" s="342" t="s">
        <v>2011</v>
      </c>
      <c r="B486" s="354" t="s">
        <v>1060</v>
      </c>
      <c r="C486" s="348" t="s">
        <v>2767</v>
      </c>
      <c r="D486" s="134" t="s">
        <v>81</v>
      </c>
      <c r="E486" s="114">
        <v>494</v>
      </c>
    </row>
    <row r="487" spans="1:5">
      <c r="A487" s="342" t="s">
        <v>2002</v>
      </c>
      <c r="B487" s="354" t="s">
        <v>1061</v>
      </c>
      <c r="C487" s="348" t="s">
        <v>2768</v>
      </c>
      <c r="D487" s="134" t="s">
        <v>81</v>
      </c>
      <c r="E487" s="114">
        <v>147</v>
      </c>
    </row>
    <row r="488" spans="1:5">
      <c r="A488" s="342" t="s">
        <v>2003</v>
      </c>
      <c r="B488" s="354" t="s">
        <v>1062</v>
      </c>
      <c r="C488" s="348" t="s">
        <v>2769</v>
      </c>
      <c r="D488" s="134" t="s">
        <v>81</v>
      </c>
      <c r="E488" s="114">
        <v>147</v>
      </c>
    </row>
    <row r="489" spans="1:5">
      <c r="A489" s="342" t="s">
        <v>2014</v>
      </c>
      <c r="B489" s="354" t="s">
        <v>1063</v>
      </c>
      <c r="C489" s="348" t="s">
        <v>2770</v>
      </c>
      <c r="D489" s="134" t="s">
        <v>81</v>
      </c>
      <c r="E489" s="114">
        <v>210</v>
      </c>
    </row>
    <row r="490" spans="1:5">
      <c r="A490" s="342" t="s">
        <v>2006</v>
      </c>
      <c r="B490" s="354" t="s">
        <v>1064</v>
      </c>
      <c r="C490" s="348" t="s">
        <v>2771</v>
      </c>
      <c r="D490" s="134" t="s">
        <v>81</v>
      </c>
      <c r="E490" s="114">
        <v>840</v>
      </c>
    </row>
    <row r="491" spans="1:5">
      <c r="A491" s="342" t="s">
        <v>2013</v>
      </c>
      <c r="B491" s="354" t="s">
        <v>1065</v>
      </c>
      <c r="C491" s="348" t="s">
        <v>2772</v>
      </c>
      <c r="D491" s="134" t="s">
        <v>81</v>
      </c>
      <c r="E491" s="114">
        <v>205</v>
      </c>
    </row>
    <row r="492" spans="1:5">
      <c r="A492" s="342" t="s">
        <v>2010</v>
      </c>
      <c r="B492" s="354" t="s">
        <v>1066</v>
      </c>
      <c r="C492" s="348" t="s">
        <v>2773</v>
      </c>
      <c r="D492" s="134" t="s">
        <v>81</v>
      </c>
      <c r="E492" s="114">
        <v>242</v>
      </c>
    </row>
    <row r="493" spans="1:5">
      <c r="A493" s="350"/>
      <c r="B493" s="407" t="s">
        <v>514</v>
      </c>
      <c r="C493" s="469" t="s">
        <v>451</v>
      </c>
      <c r="D493" s="470"/>
      <c r="E493" s="114"/>
    </row>
    <row r="494" spans="1:5">
      <c r="A494" s="341" t="s">
        <v>2775</v>
      </c>
      <c r="B494" s="354" t="s">
        <v>516</v>
      </c>
      <c r="C494" s="18" t="s">
        <v>2774</v>
      </c>
      <c r="D494" s="134" t="s">
        <v>81</v>
      </c>
      <c r="E494" s="114">
        <v>525</v>
      </c>
    </row>
    <row r="495" spans="1:5">
      <c r="A495" s="341" t="s">
        <v>2016</v>
      </c>
      <c r="B495" s="354" t="s">
        <v>518</v>
      </c>
      <c r="C495" s="57" t="s">
        <v>2776</v>
      </c>
      <c r="D495" s="134" t="s">
        <v>81</v>
      </c>
      <c r="E495" s="114">
        <v>462</v>
      </c>
    </row>
    <row r="496" spans="1:5">
      <c r="A496" s="341" t="s">
        <v>2017</v>
      </c>
      <c r="B496" s="354" t="s">
        <v>520</v>
      </c>
      <c r="C496" s="57" t="s">
        <v>2777</v>
      </c>
      <c r="D496" s="134" t="s">
        <v>81</v>
      </c>
      <c r="E496" s="114">
        <v>494</v>
      </c>
    </row>
    <row r="497" spans="1:5">
      <c r="A497" s="341" t="s">
        <v>2245</v>
      </c>
      <c r="B497" s="354" t="s">
        <v>522</v>
      </c>
      <c r="C497" s="58" t="s">
        <v>2778</v>
      </c>
      <c r="D497" s="342" t="s">
        <v>81</v>
      </c>
      <c r="E497" s="114">
        <v>494</v>
      </c>
    </row>
    <row r="498" spans="1:5">
      <c r="A498" s="112" t="s">
        <v>2019</v>
      </c>
      <c r="B498" s="354" t="s">
        <v>524</v>
      </c>
      <c r="C498" s="23" t="s">
        <v>2779</v>
      </c>
      <c r="D498" s="342" t="s">
        <v>81</v>
      </c>
      <c r="E498" s="114">
        <v>578</v>
      </c>
    </row>
    <row r="499" spans="1:5">
      <c r="A499" s="341" t="s">
        <v>2018</v>
      </c>
      <c r="B499" s="354" t="s">
        <v>526</v>
      </c>
      <c r="C499" s="23" t="s">
        <v>2780</v>
      </c>
      <c r="D499" s="342" t="s">
        <v>81</v>
      </c>
      <c r="E499" s="114">
        <v>819</v>
      </c>
    </row>
    <row r="500" spans="1:5">
      <c r="A500" s="351" t="s">
        <v>2026</v>
      </c>
      <c r="B500" s="354" t="s">
        <v>528</v>
      </c>
      <c r="C500" s="348" t="s">
        <v>2781</v>
      </c>
      <c r="D500" s="134" t="s">
        <v>81</v>
      </c>
      <c r="E500" s="114">
        <v>567</v>
      </c>
    </row>
    <row r="501" spans="1:5">
      <c r="A501" s="316"/>
      <c r="B501" s="407" t="s">
        <v>531</v>
      </c>
      <c r="C501" s="469" t="s">
        <v>461</v>
      </c>
      <c r="D501" s="470"/>
      <c r="E501" s="114"/>
    </row>
    <row r="502" spans="1:5">
      <c r="A502" s="341" t="s">
        <v>2020</v>
      </c>
      <c r="B502" s="354" t="s">
        <v>533</v>
      </c>
      <c r="C502" s="348" t="s">
        <v>2782</v>
      </c>
      <c r="D502" s="134" t="s">
        <v>81</v>
      </c>
      <c r="E502" s="114">
        <v>158</v>
      </c>
    </row>
    <row r="503" spans="1:5" ht="26.25">
      <c r="A503" s="353" t="s">
        <v>2783</v>
      </c>
      <c r="B503" s="354" t="s">
        <v>1076</v>
      </c>
      <c r="C503" s="348" t="s">
        <v>467</v>
      </c>
      <c r="D503" s="342" t="s">
        <v>81</v>
      </c>
      <c r="E503" s="114">
        <v>84</v>
      </c>
    </row>
    <row r="504" spans="1:5">
      <c r="A504" s="341" t="s">
        <v>2021</v>
      </c>
      <c r="B504" s="354" t="s">
        <v>1077</v>
      </c>
      <c r="C504" s="348" t="s">
        <v>2733</v>
      </c>
      <c r="D504" s="134" t="s">
        <v>81</v>
      </c>
      <c r="E504" s="114">
        <v>179</v>
      </c>
    </row>
    <row r="505" spans="1:5">
      <c r="A505" s="341" t="s">
        <v>2022</v>
      </c>
      <c r="B505" s="354" t="s">
        <v>1078</v>
      </c>
      <c r="C505" s="348" t="s">
        <v>2784</v>
      </c>
      <c r="D505" s="134" t="s">
        <v>81</v>
      </c>
      <c r="E505" s="114">
        <v>105</v>
      </c>
    </row>
    <row r="506" spans="1:5">
      <c r="A506" s="341" t="s">
        <v>2868</v>
      </c>
      <c r="B506" s="354" t="s">
        <v>1079</v>
      </c>
      <c r="C506" s="19" t="s">
        <v>2867</v>
      </c>
      <c r="D506" s="134" t="s">
        <v>81</v>
      </c>
      <c r="E506" s="114">
        <v>347</v>
      </c>
    </row>
    <row r="507" spans="1:5">
      <c r="A507" s="350"/>
      <c r="B507" s="407" t="s">
        <v>535</v>
      </c>
      <c r="C507" s="469" t="s">
        <v>471</v>
      </c>
      <c r="D507" s="470"/>
      <c r="E507" s="114"/>
    </row>
    <row r="508" spans="1:5">
      <c r="A508" s="341" t="s">
        <v>2023</v>
      </c>
      <c r="B508" s="392" t="s">
        <v>536</v>
      </c>
      <c r="C508" s="59" t="s">
        <v>2734</v>
      </c>
      <c r="D508" s="134" t="s">
        <v>81</v>
      </c>
      <c r="E508" s="114">
        <v>116</v>
      </c>
    </row>
    <row r="509" spans="1:5">
      <c r="A509" s="341" t="s">
        <v>2246</v>
      </c>
      <c r="B509" s="392" t="s">
        <v>538</v>
      </c>
      <c r="C509" s="348" t="s">
        <v>2785</v>
      </c>
      <c r="D509" s="134" t="s">
        <v>81</v>
      </c>
      <c r="E509" s="114">
        <v>84</v>
      </c>
    </row>
    <row r="510" spans="1:5">
      <c r="A510" s="341" t="s">
        <v>2247</v>
      </c>
      <c r="B510" s="354" t="s">
        <v>815</v>
      </c>
      <c r="C510" s="348" t="s">
        <v>2786</v>
      </c>
      <c r="D510" s="134" t="s">
        <v>81</v>
      </c>
      <c r="E510" s="114">
        <v>242</v>
      </c>
    </row>
    <row r="511" spans="1:5">
      <c r="A511" s="341" t="s">
        <v>2024</v>
      </c>
      <c r="B511" s="392" t="s">
        <v>868</v>
      </c>
      <c r="C511" s="348" t="s">
        <v>2787</v>
      </c>
      <c r="D511" s="134" t="s">
        <v>81</v>
      </c>
      <c r="E511" s="114">
        <v>74</v>
      </c>
    </row>
    <row r="512" spans="1:5">
      <c r="A512" s="341"/>
      <c r="B512" s="407" t="s">
        <v>540</v>
      </c>
      <c r="C512" s="469" t="s">
        <v>479</v>
      </c>
      <c r="D512" s="470"/>
      <c r="E512" s="114"/>
    </row>
    <row r="513" spans="1:5" ht="26.25">
      <c r="A513" s="353" t="s">
        <v>2909</v>
      </c>
      <c r="B513" s="392" t="s">
        <v>542</v>
      </c>
      <c r="C513" s="59" t="s">
        <v>2908</v>
      </c>
      <c r="D513" s="134" t="s">
        <v>81</v>
      </c>
      <c r="E513" s="114">
        <v>179</v>
      </c>
    </row>
    <row r="514" spans="1:5">
      <c r="A514" s="341" t="s">
        <v>2912</v>
      </c>
      <c r="B514" s="392" t="s">
        <v>544</v>
      </c>
      <c r="C514" s="348" t="s">
        <v>2911</v>
      </c>
      <c r="D514" s="134" t="s">
        <v>81</v>
      </c>
      <c r="E514" s="114">
        <v>137</v>
      </c>
    </row>
    <row r="515" spans="1:5" ht="25.5">
      <c r="A515" s="342" t="s">
        <v>2914</v>
      </c>
      <c r="B515" s="392" t="s">
        <v>546</v>
      </c>
      <c r="C515" s="19" t="s">
        <v>2913</v>
      </c>
      <c r="D515" s="134" t="s">
        <v>81</v>
      </c>
      <c r="E515" s="114">
        <v>137</v>
      </c>
    </row>
    <row r="516" spans="1:5" ht="25.5">
      <c r="A516" s="341" t="s">
        <v>2916</v>
      </c>
      <c r="B516" s="392" t="s">
        <v>2925</v>
      </c>
      <c r="C516" s="19" t="s">
        <v>2915</v>
      </c>
      <c r="D516" s="134" t="s">
        <v>81</v>
      </c>
      <c r="E516" s="114">
        <v>137</v>
      </c>
    </row>
    <row r="517" spans="1:5" ht="25.5">
      <c r="A517" s="342" t="s">
        <v>2918</v>
      </c>
      <c r="B517" s="392" t="s">
        <v>2926</v>
      </c>
      <c r="C517" s="19" t="s">
        <v>2917</v>
      </c>
      <c r="D517" s="134" t="s">
        <v>81</v>
      </c>
      <c r="E517" s="114">
        <v>137</v>
      </c>
    </row>
    <row r="518" spans="1:5">
      <c r="A518" s="341" t="s">
        <v>2920</v>
      </c>
      <c r="B518" s="392" t="s">
        <v>2927</v>
      </c>
      <c r="C518" s="19" t="s">
        <v>2919</v>
      </c>
      <c r="D518" s="134" t="s">
        <v>81</v>
      </c>
      <c r="E518" s="114">
        <v>137</v>
      </c>
    </row>
    <row r="519" spans="1:5">
      <c r="A519" s="341" t="s">
        <v>2922</v>
      </c>
      <c r="B519" s="392" t="s">
        <v>2928</v>
      </c>
      <c r="C519" s="19" t="s">
        <v>2921</v>
      </c>
      <c r="D519" s="134" t="s">
        <v>81</v>
      </c>
      <c r="E519" s="114">
        <v>137</v>
      </c>
    </row>
    <row r="520" spans="1:5" ht="25.5">
      <c r="A520" s="342" t="s">
        <v>2924</v>
      </c>
      <c r="B520" s="392" t="s">
        <v>2929</v>
      </c>
      <c r="C520" s="19" t="s">
        <v>2923</v>
      </c>
      <c r="D520" s="134" t="s">
        <v>81</v>
      </c>
      <c r="E520" s="114">
        <v>137</v>
      </c>
    </row>
    <row r="521" spans="1:5">
      <c r="A521" s="341" t="s">
        <v>2025</v>
      </c>
      <c r="B521" s="392" t="s">
        <v>2930</v>
      </c>
      <c r="C521" s="61" t="s">
        <v>2910</v>
      </c>
      <c r="D521" s="134" t="s">
        <v>81</v>
      </c>
      <c r="E521" s="114">
        <v>137</v>
      </c>
    </row>
    <row r="522" spans="1:5">
      <c r="A522" s="350"/>
      <c r="B522" s="407" t="s">
        <v>850</v>
      </c>
      <c r="C522" s="469" t="s">
        <v>487</v>
      </c>
      <c r="D522" s="470"/>
      <c r="E522" s="114"/>
    </row>
    <row r="523" spans="1:5" ht="25.5">
      <c r="A523" s="302" t="s">
        <v>2871</v>
      </c>
      <c r="B523" s="392" t="s">
        <v>852</v>
      </c>
      <c r="C523" s="59" t="s">
        <v>2872</v>
      </c>
      <c r="D523" s="134" t="s">
        <v>81</v>
      </c>
      <c r="E523" s="114">
        <v>179</v>
      </c>
    </row>
    <row r="524" spans="1:5">
      <c r="A524" s="353" t="s">
        <v>2865</v>
      </c>
      <c r="B524" s="392" t="s">
        <v>857</v>
      </c>
      <c r="C524" s="19" t="s">
        <v>2788</v>
      </c>
      <c r="D524" s="134" t="s">
        <v>81</v>
      </c>
      <c r="E524" s="114">
        <v>158</v>
      </c>
    </row>
    <row r="525" spans="1:5">
      <c r="A525" s="350"/>
      <c r="B525" s="407" t="s">
        <v>860</v>
      </c>
      <c r="C525" s="482" t="s">
        <v>1247</v>
      </c>
      <c r="D525" s="483"/>
      <c r="E525" s="114"/>
    </row>
    <row r="526" spans="1:5" ht="21" customHeight="1">
      <c r="A526" s="302" t="s">
        <v>3162</v>
      </c>
      <c r="B526" s="392" t="s">
        <v>862</v>
      </c>
      <c r="C526" s="348" t="s">
        <v>2899</v>
      </c>
      <c r="D526" s="134" t="s">
        <v>81</v>
      </c>
      <c r="E526" s="114">
        <v>473</v>
      </c>
    </row>
    <row r="527" spans="1:5" ht="36.75" customHeight="1">
      <c r="A527" s="393" t="s">
        <v>2869</v>
      </c>
      <c r="B527" s="392" t="s">
        <v>3049</v>
      </c>
      <c r="C527" s="348" t="s">
        <v>3050</v>
      </c>
      <c r="D527" s="394" t="s">
        <v>81</v>
      </c>
      <c r="E527" s="114">
        <v>263</v>
      </c>
    </row>
    <row r="528" spans="1:5" ht="37.5" customHeight="1">
      <c r="A528" s="393" t="s">
        <v>3051</v>
      </c>
      <c r="B528" s="392" t="s">
        <v>3052</v>
      </c>
      <c r="C528" s="348" t="s">
        <v>3053</v>
      </c>
      <c r="D528" s="394" t="s">
        <v>81</v>
      </c>
      <c r="E528" s="114">
        <v>284</v>
      </c>
    </row>
    <row r="529" spans="1:5" ht="31.5" customHeight="1">
      <c r="A529" s="316"/>
      <c r="B529" s="401" t="s">
        <v>553</v>
      </c>
      <c r="C529" s="504" t="s">
        <v>494</v>
      </c>
      <c r="D529" s="505"/>
      <c r="E529" s="114"/>
    </row>
    <row r="530" spans="1:5">
      <c r="A530" s="316"/>
      <c r="B530" s="407" t="s">
        <v>1491</v>
      </c>
      <c r="C530" s="506" t="s">
        <v>872</v>
      </c>
      <c r="D530" s="506"/>
      <c r="E530" s="114"/>
    </row>
    <row r="531" spans="1:5" ht="16.5" customHeight="1">
      <c r="A531" s="337" t="s">
        <v>2790</v>
      </c>
      <c r="B531" s="354" t="s">
        <v>1492</v>
      </c>
      <c r="C531" s="348" t="s">
        <v>2789</v>
      </c>
      <c r="D531" s="134" t="s">
        <v>81</v>
      </c>
      <c r="E531" s="114">
        <v>1050</v>
      </c>
    </row>
    <row r="532" spans="1:5" ht="15.75" customHeight="1">
      <c r="A532" s="337" t="s">
        <v>2791</v>
      </c>
      <c r="B532" s="354" t="s">
        <v>1493</v>
      </c>
      <c r="C532" s="348" t="s">
        <v>2792</v>
      </c>
      <c r="D532" s="134" t="s">
        <v>81</v>
      </c>
      <c r="E532" s="114">
        <v>1050</v>
      </c>
    </row>
    <row r="533" spans="1:5">
      <c r="A533" s="325" t="s">
        <v>2027</v>
      </c>
      <c r="B533" s="354" t="s">
        <v>1494</v>
      </c>
      <c r="C533" s="348" t="s">
        <v>499</v>
      </c>
      <c r="D533" s="134" t="s">
        <v>81</v>
      </c>
      <c r="E533" s="114">
        <v>1155</v>
      </c>
    </row>
    <row r="534" spans="1:5">
      <c r="A534" s="325" t="s">
        <v>2028</v>
      </c>
      <c r="B534" s="354" t="s">
        <v>1495</v>
      </c>
      <c r="C534" s="348" t="s">
        <v>501</v>
      </c>
      <c r="D534" s="134" t="s">
        <v>81</v>
      </c>
      <c r="E534" s="114">
        <v>735</v>
      </c>
    </row>
    <row r="535" spans="1:5">
      <c r="A535" s="352" t="s">
        <v>2032</v>
      </c>
      <c r="B535" s="354" t="s">
        <v>1496</v>
      </c>
      <c r="C535" s="348" t="s">
        <v>2793</v>
      </c>
      <c r="D535" s="134" t="s">
        <v>81</v>
      </c>
      <c r="E535" s="114">
        <v>2310</v>
      </c>
    </row>
    <row r="536" spans="1:5" ht="18" customHeight="1">
      <c r="A536" s="336" t="s">
        <v>2794</v>
      </c>
      <c r="B536" s="354" t="s">
        <v>1497</v>
      </c>
      <c r="C536" s="348" t="s">
        <v>3106</v>
      </c>
      <c r="D536" s="342" t="s">
        <v>81</v>
      </c>
      <c r="E536" s="114">
        <v>2100</v>
      </c>
    </row>
    <row r="537" spans="1:5" ht="18" customHeight="1">
      <c r="A537" s="336" t="s">
        <v>2029</v>
      </c>
      <c r="B537" s="354" t="s">
        <v>1498</v>
      </c>
      <c r="C537" s="31" t="s">
        <v>2795</v>
      </c>
      <c r="D537" s="134" t="s">
        <v>81</v>
      </c>
      <c r="E537" s="114">
        <v>2625</v>
      </c>
    </row>
    <row r="538" spans="1:5">
      <c r="A538" s="336" t="s">
        <v>3148</v>
      </c>
      <c r="B538" s="354" t="s">
        <v>1499</v>
      </c>
      <c r="C538" s="429" t="s">
        <v>511</v>
      </c>
      <c r="D538" s="134" t="s">
        <v>81</v>
      </c>
      <c r="E538" s="114">
        <v>1575</v>
      </c>
    </row>
    <row r="539" spans="1:5">
      <c r="A539" s="336" t="s">
        <v>2030</v>
      </c>
      <c r="B539" s="354" t="s">
        <v>1500</v>
      </c>
      <c r="C539" s="429" t="s">
        <v>3068</v>
      </c>
      <c r="D539" s="134" t="s">
        <v>81</v>
      </c>
      <c r="E539" s="114">
        <v>1680</v>
      </c>
    </row>
    <row r="540" spans="1:5">
      <c r="A540" s="316"/>
      <c r="B540" s="407" t="s">
        <v>1668</v>
      </c>
      <c r="C540" s="469" t="s">
        <v>515</v>
      </c>
      <c r="D540" s="470"/>
      <c r="E540" s="114"/>
    </row>
    <row r="541" spans="1:5">
      <c r="A541" s="325" t="s">
        <v>2031</v>
      </c>
      <c r="B541" s="392" t="s">
        <v>1669</v>
      </c>
      <c r="C541" s="59" t="s">
        <v>517</v>
      </c>
      <c r="D541" s="134" t="s">
        <v>81</v>
      </c>
      <c r="E541" s="114">
        <v>2835</v>
      </c>
    </row>
    <row r="542" spans="1:5" ht="26.25" customHeight="1">
      <c r="A542" s="337" t="s">
        <v>2806</v>
      </c>
      <c r="B542" s="392" t="s">
        <v>1672</v>
      </c>
      <c r="C542" s="23" t="s">
        <v>2805</v>
      </c>
      <c r="D542" s="134" t="s">
        <v>81</v>
      </c>
      <c r="E542" s="114">
        <v>210</v>
      </c>
    </row>
    <row r="543" spans="1:5">
      <c r="A543" s="316"/>
      <c r="B543" s="407" t="s">
        <v>1670</v>
      </c>
      <c r="C543" s="469" t="s">
        <v>532</v>
      </c>
      <c r="D543" s="470"/>
      <c r="E543" s="114"/>
    </row>
    <row r="544" spans="1:5" ht="25.5">
      <c r="A544" s="336" t="s">
        <v>2804</v>
      </c>
      <c r="B544" s="392" t="s">
        <v>1671</v>
      </c>
      <c r="C544" s="348" t="s">
        <v>2803</v>
      </c>
      <c r="D544" s="15" t="s">
        <v>81</v>
      </c>
      <c r="E544" s="114">
        <v>11550</v>
      </c>
    </row>
    <row r="545" spans="1:5">
      <c r="A545" s="316"/>
      <c r="B545" s="407" t="s">
        <v>1679</v>
      </c>
      <c r="C545" s="482" t="s">
        <v>814</v>
      </c>
      <c r="D545" s="483"/>
      <c r="E545" s="114"/>
    </row>
    <row r="546" spans="1:5">
      <c r="A546" s="325" t="s">
        <v>1960</v>
      </c>
      <c r="B546" s="392" t="s">
        <v>1680</v>
      </c>
      <c r="C546" s="59" t="s">
        <v>2796</v>
      </c>
      <c r="D546" s="134" t="s">
        <v>81</v>
      </c>
      <c r="E546" s="114">
        <v>840</v>
      </c>
    </row>
    <row r="547" spans="1:5">
      <c r="A547" s="327" t="s">
        <v>1958</v>
      </c>
      <c r="B547" s="392" t="s">
        <v>1681</v>
      </c>
      <c r="C547" s="348" t="s">
        <v>2797</v>
      </c>
      <c r="D547" s="134" t="s">
        <v>81</v>
      </c>
      <c r="E547" s="114">
        <v>788</v>
      </c>
    </row>
    <row r="548" spans="1:5">
      <c r="A548" s="325" t="s">
        <v>1959</v>
      </c>
      <c r="B548" s="392" t="s">
        <v>1682</v>
      </c>
      <c r="C548" s="348" t="s">
        <v>2798</v>
      </c>
      <c r="D548" s="134" t="s">
        <v>81</v>
      </c>
      <c r="E548" s="114">
        <v>683</v>
      </c>
    </row>
    <row r="549" spans="1:5">
      <c r="A549" s="326" t="s">
        <v>3152</v>
      </c>
      <c r="B549" s="392" t="s">
        <v>1683</v>
      </c>
      <c r="C549" s="348" t="s">
        <v>3105</v>
      </c>
      <c r="D549" s="134"/>
      <c r="E549" s="114">
        <v>1050</v>
      </c>
    </row>
    <row r="550" spans="1:5" ht="33.75" customHeight="1">
      <c r="A550" s="336" t="s">
        <v>2800</v>
      </c>
      <c r="B550" s="392" t="s">
        <v>2059</v>
      </c>
      <c r="C550" s="348" t="s">
        <v>2799</v>
      </c>
      <c r="D550" s="134" t="s">
        <v>81</v>
      </c>
      <c r="E550" s="114">
        <v>1050</v>
      </c>
    </row>
    <row r="551" spans="1:5" ht="40.5" customHeight="1">
      <c r="A551" s="316"/>
      <c r="B551" s="392" t="s">
        <v>3149</v>
      </c>
      <c r="C551" s="462" t="s">
        <v>3175</v>
      </c>
      <c r="D551" s="134" t="s">
        <v>81</v>
      </c>
      <c r="E551" s="114">
        <v>735</v>
      </c>
    </row>
    <row r="552" spans="1:5">
      <c r="A552" s="316"/>
      <c r="B552" s="407" t="s">
        <v>1684</v>
      </c>
      <c r="C552" s="469" t="s">
        <v>541</v>
      </c>
      <c r="D552" s="470"/>
      <c r="E552" s="114"/>
    </row>
    <row r="553" spans="1:5">
      <c r="A553" s="325" t="s">
        <v>1878</v>
      </c>
      <c r="B553" s="392" t="s">
        <v>1685</v>
      </c>
      <c r="C553" s="59" t="s">
        <v>2367</v>
      </c>
      <c r="D553" s="394" t="s">
        <v>81</v>
      </c>
      <c r="E553" s="114">
        <v>840</v>
      </c>
    </row>
    <row r="554" spans="1:5">
      <c r="A554" s="325" t="s">
        <v>2039</v>
      </c>
      <c r="B554" s="392" t="s">
        <v>1686</v>
      </c>
      <c r="C554" s="59" t="s">
        <v>2368</v>
      </c>
      <c r="D554" s="394" t="s">
        <v>81</v>
      </c>
      <c r="E554" s="114">
        <v>525</v>
      </c>
    </row>
    <row r="555" spans="1:5">
      <c r="A555" s="325" t="s">
        <v>2040</v>
      </c>
      <c r="B555" s="392" t="s">
        <v>1687</v>
      </c>
      <c r="C555" s="20" t="s">
        <v>2801</v>
      </c>
      <c r="D555" s="134" t="s">
        <v>81</v>
      </c>
      <c r="E555" s="114">
        <v>1050</v>
      </c>
    </row>
    <row r="556" spans="1:5">
      <c r="A556" s="325" t="s">
        <v>2041</v>
      </c>
      <c r="B556" s="392" t="s">
        <v>1688</v>
      </c>
      <c r="C556" s="20" t="s">
        <v>2802</v>
      </c>
      <c r="D556" s="134" t="s">
        <v>81</v>
      </c>
      <c r="E556" s="114">
        <v>525</v>
      </c>
    </row>
    <row r="557" spans="1:5">
      <c r="A557" s="325" t="s">
        <v>1878</v>
      </c>
      <c r="B557" s="392" t="s">
        <v>1689</v>
      </c>
      <c r="C557" s="348" t="s">
        <v>3085</v>
      </c>
      <c r="D557" s="134" t="s">
        <v>81</v>
      </c>
      <c r="E557" s="114">
        <v>1050</v>
      </c>
    </row>
    <row r="558" spans="1:5">
      <c r="A558" s="316"/>
      <c r="B558" s="418" t="s">
        <v>1703</v>
      </c>
      <c r="C558" s="500" t="s">
        <v>851</v>
      </c>
      <c r="D558" s="501"/>
      <c r="E558" s="114"/>
    </row>
    <row r="559" spans="1:5" ht="15" customHeight="1">
      <c r="A559" s="316"/>
      <c r="B559" s="419" t="s">
        <v>1704</v>
      </c>
      <c r="C559" s="502" t="s">
        <v>863</v>
      </c>
      <c r="D559" s="503"/>
      <c r="E559" s="114"/>
    </row>
    <row r="560" spans="1:5">
      <c r="A560" s="316"/>
      <c r="B560" s="359" t="s">
        <v>1711</v>
      </c>
      <c r="C560" s="79" t="s">
        <v>853</v>
      </c>
      <c r="D560" s="112" t="s">
        <v>81</v>
      </c>
      <c r="E560" s="114">
        <v>47250</v>
      </c>
    </row>
    <row r="561" spans="1:43">
      <c r="A561" s="316"/>
      <c r="B561" s="359" t="s">
        <v>1724</v>
      </c>
      <c r="C561" s="79" t="s">
        <v>854</v>
      </c>
      <c r="D561" s="112" t="s">
        <v>81</v>
      </c>
      <c r="E561" s="114">
        <v>18900</v>
      </c>
    </row>
    <row r="562" spans="1:43" s="265" customFormat="1">
      <c r="A562" s="316"/>
      <c r="B562" s="359" t="s">
        <v>1725</v>
      </c>
      <c r="C562" s="79" t="s">
        <v>855</v>
      </c>
      <c r="D562" s="112" t="s">
        <v>81</v>
      </c>
      <c r="E562" s="114">
        <v>15750</v>
      </c>
      <c r="F562" s="423"/>
      <c r="G562" s="349"/>
      <c r="H562" s="349"/>
      <c r="I562" s="349"/>
      <c r="J562" s="349"/>
      <c r="K562" s="349"/>
      <c r="L562" s="349"/>
      <c r="M562" s="349"/>
      <c r="N562" s="349"/>
      <c r="O562" s="349"/>
      <c r="P562" s="349"/>
      <c r="Q562" s="349"/>
      <c r="R562" s="349"/>
      <c r="S562" s="349"/>
      <c r="T562" s="349"/>
      <c r="U562" s="349"/>
      <c r="V562" s="349"/>
      <c r="W562" s="349"/>
      <c r="X562" s="349"/>
      <c r="Y562" s="349"/>
      <c r="Z562" s="349"/>
      <c r="AA562" s="349"/>
      <c r="AB562" s="349"/>
      <c r="AC562" s="349"/>
      <c r="AD562" s="349"/>
      <c r="AE562" s="349"/>
      <c r="AF562" s="349"/>
      <c r="AG562" s="349"/>
      <c r="AH562" s="349"/>
      <c r="AI562" s="349"/>
      <c r="AJ562" s="349"/>
      <c r="AK562" s="349"/>
      <c r="AL562" s="349"/>
      <c r="AM562" s="349"/>
      <c r="AN562" s="349"/>
      <c r="AO562" s="349"/>
      <c r="AP562" s="349"/>
      <c r="AQ562" s="349"/>
    </row>
    <row r="563" spans="1:43" s="265" customFormat="1">
      <c r="A563" s="316"/>
      <c r="B563" s="359" t="s">
        <v>1726</v>
      </c>
      <c r="C563" s="79" t="s">
        <v>856</v>
      </c>
      <c r="D563" s="112" t="s">
        <v>81</v>
      </c>
      <c r="E563" s="114">
        <v>15750</v>
      </c>
      <c r="F563" s="423"/>
      <c r="G563" s="349"/>
      <c r="H563" s="349"/>
      <c r="I563" s="349"/>
      <c r="J563" s="349"/>
      <c r="K563" s="349"/>
      <c r="L563" s="349"/>
      <c r="M563" s="349"/>
      <c r="N563" s="349"/>
      <c r="O563" s="349"/>
      <c r="P563" s="349"/>
      <c r="Q563" s="349"/>
      <c r="R563" s="349"/>
      <c r="S563" s="349"/>
      <c r="T563" s="349"/>
      <c r="U563" s="349"/>
      <c r="V563" s="349"/>
      <c r="W563" s="349"/>
      <c r="X563" s="349"/>
      <c r="Y563" s="349"/>
      <c r="Z563" s="349"/>
      <c r="AA563" s="349"/>
      <c r="AB563" s="349"/>
      <c r="AC563" s="349"/>
      <c r="AD563" s="349"/>
      <c r="AE563" s="349"/>
      <c r="AF563" s="349"/>
      <c r="AG563" s="349"/>
      <c r="AH563" s="349"/>
      <c r="AI563" s="349"/>
      <c r="AJ563" s="349"/>
      <c r="AK563" s="349"/>
      <c r="AL563" s="349"/>
      <c r="AM563" s="349"/>
      <c r="AN563" s="349"/>
      <c r="AO563" s="349"/>
      <c r="AP563" s="349"/>
      <c r="AQ563" s="349"/>
    </row>
    <row r="564" spans="1:43" s="265" customFormat="1">
      <c r="A564" s="316"/>
      <c r="B564" s="417" t="s">
        <v>1712</v>
      </c>
      <c r="C564" s="513" t="s">
        <v>858</v>
      </c>
      <c r="D564" s="514"/>
      <c r="E564" s="114"/>
      <c r="F564" s="423"/>
      <c r="G564" s="349"/>
      <c r="H564" s="349"/>
      <c r="I564" s="349"/>
      <c r="J564" s="349"/>
      <c r="K564" s="349"/>
      <c r="L564" s="349"/>
      <c r="M564" s="349"/>
      <c r="N564" s="349"/>
      <c r="O564" s="349"/>
      <c r="P564" s="349"/>
      <c r="Q564" s="349"/>
      <c r="R564" s="349"/>
      <c r="S564" s="349"/>
      <c r="T564" s="349"/>
      <c r="U564" s="349"/>
      <c r="V564" s="349"/>
      <c r="W564" s="349"/>
      <c r="X564" s="349"/>
      <c r="Y564" s="349"/>
      <c r="Z564" s="349"/>
      <c r="AA564" s="349"/>
      <c r="AB564" s="349"/>
      <c r="AC564" s="349"/>
      <c r="AD564" s="349"/>
      <c r="AE564" s="349"/>
      <c r="AF564" s="349"/>
      <c r="AG564" s="349"/>
      <c r="AH564" s="349"/>
      <c r="AI564" s="349"/>
      <c r="AJ564" s="349"/>
      <c r="AK564" s="349"/>
      <c r="AL564" s="349"/>
      <c r="AM564" s="349"/>
      <c r="AN564" s="349"/>
      <c r="AO564" s="349"/>
      <c r="AP564" s="349"/>
      <c r="AQ564" s="349"/>
    </row>
    <row r="565" spans="1:43" s="265" customFormat="1">
      <c r="A565" s="316"/>
      <c r="B565" s="359" t="s">
        <v>1713</v>
      </c>
      <c r="C565" s="79" t="s">
        <v>853</v>
      </c>
      <c r="D565" s="112" t="s">
        <v>81</v>
      </c>
      <c r="E565" s="114">
        <v>39900</v>
      </c>
      <c r="F565" s="423"/>
      <c r="G565" s="349"/>
      <c r="H565" s="349"/>
      <c r="I565" s="349"/>
      <c r="J565" s="349"/>
      <c r="K565" s="349"/>
      <c r="L565" s="349"/>
      <c r="M565" s="349"/>
      <c r="N565" s="349"/>
      <c r="O565" s="349"/>
      <c r="P565" s="349"/>
      <c r="Q565" s="349"/>
      <c r="R565" s="349"/>
      <c r="S565" s="349"/>
      <c r="T565" s="349"/>
      <c r="U565" s="349"/>
      <c r="V565" s="349"/>
      <c r="W565" s="349"/>
      <c r="X565" s="349"/>
      <c r="Y565" s="349"/>
      <c r="Z565" s="349"/>
      <c r="AA565" s="349"/>
      <c r="AB565" s="349"/>
      <c r="AC565" s="349"/>
      <c r="AD565" s="349"/>
      <c r="AE565" s="349"/>
      <c r="AF565" s="349"/>
      <c r="AG565" s="349"/>
      <c r="AH565" s="349"/>
      <c r="AI565" s="349"/>
      <c r="AJ565" s="349"/>
      <c r="AK565" s="349"/>
      <c r="AL565" s="349"/>
      <c r="AM565" s="349"/>
      <c r="AN565" s="349"/>
      <c r="AO565" s="349"/>
      <c r="AP565" s="349"/>
      <c r="AQ565" s="349"/>
    </row>
    <row r="566" spans="1:43" s="265" customFormat="1">
      <c r="A566" s="316"/>
      <c r="B566" s="359" t="s">
        <v>1721</v>
      </c>
      <c r="C566" s="79" t="s">
        <v>854</v>
      </c>
      <c r="D566" s="112" t="s">
        <v>81</v>
      </c>
      <c r="E566" s="114">
        <v>16800</v>
      </c>
      <c r="F566" s="423"/>
      <c r="G566" s="349"/>
      <c r="H566" s="349"/>
      <c r="I566" s="349"/>
      <c r="J566" s="349"/>
      <c r="K566" s="349"/>
      <c r="L566" s="349"/>
      <c r="M566" s="349"/>
      <c r="N566" s="349"/>
      <c r="O566" s="349"/>
      <c r="P566" s="349"/>
      <c r="Q566" s="349"/>
      <c r="R566" s="349"/>
      <c r="S566" s="349"/>
      <c r="T566" s="349"/>
      <c r="U566" s="349"/>
      <c r="V566" s="349"/>
      <c r="W566" s="349"/>
      <c r="X566" s="349"/>
      <c r="Y566" s="349"/>
      <c r="Z566" s="349"/>
      <c r="AA566" s="349"/>
      <c r="AB566" s="349"/>
      <c r="AC566" s="349"/>
      <c r="AD566" s="349"/>
      <c r="AE566" s="349"/>
      <c r="AF566" s="349"/>
      <c r="AG566" s="349"/>
      <c r="AH566" s="349"/>
      <c r="AI566" s="349"/>
      <c r="AJ566" s="349"/>
      <c r="AK566" s="349"/>
      <c r="AL566" s="349"/>
      <c r="AM566" s="349"/>
      <c r="AN566" s="349"/>
      <c r="AO566" s="349"/>
      <c r="AP566" s="349"/>
      <c r="AQ566" s="349"/>
    </row>
    <row r="567" spans="1:43" s="265" customFormat="1">
      <c r="A567" s="316"/>
      <c r="B567" s="359" t="s">
        <v>1722</v>
      </c>
      <c r="C567" s="79" t="s">
        <v>855</v>
      </c>
      <c r="D567" s="112" t="s">
        <v>81</v>
      </c>
      <c r="E567" s="114">
        <v>13125</v>
      </c>
      <c r="F567" s="423"/>
      <c r="G567" s="349"/>
      <c r="H567" s="349"/>
      <c r="I567" s="349"/>
      <c r="J567" s="349"/>
      <c r="K567" s="349"/>
      <c r="L567" s="349"/>
      <c r="M567" s="349"/>
      <c r="N567" s="349"/>
      <c r="O567" s="349"/>
      <c r="P567" s="349"/>
      <c r="Q567" s="349"/>
      <c r="R567" s="349"/>
      <c r="S567" s="349"/>
      <c r="T567" s="349"/>
      <c r="U567" s="349"/>
      <c r="V567" s="349"/>
      <c r="W567" s="349"/>
      <c r="X567" s="349"/>
      <c r="Y567" s="349"/>
      <c r="Z567" s="349"/>
      <c r="AA567" s="349"/>
      <c r="AB567" s="349"/>
      <c r="AC567" s="349"/>
      <c r="AD567" s="349"/>
      <c r="AE567" s="349"/>
      <c r="AF567" s="349"/>
      <c r="AG567" s="349"/>
      <c r="AH567" s="349"/>
      <c r="AI567" s="349"/>
      <c r="AJ567" s="349"/>
      <c r="AK567" s="349"/>
      <c r="AL567" s="349"/>
      <c r="AM567" s="349"/>
      <c r="AN567" s="349"/>
      <c r="AO567" s="349"/>
      <c r="AP567" s="349"/>
      <c r="AQ567" s="349"/>
    </row>
    <row r="568" spans="1:43" s="265" customFormat="1">
      <c r="A568" s="316"/>
      <c r="B568" s="359" t="s">
        <v>1723</v>
      </c>
      <c r="C568" s="79" t="s">
        <v>856</v>
      </c>
      <c r="D568" s="112" t="s">
        <v>81</v>
      </c>
      <c r="E568" s="114">
        <v>12600</v>
      </c>
      <c r="F568" s="423"/>
      <c r="G568" s="349"/>
      <c r="H568" s="349"/>
      <c r="I568" s="349"/>
      <c r="J568" s="349"/>
      <c r="K568" s="349"/>
      <c r="L568" s="349"/>
      <c r="M568" s="349"/>
      <c r="N568" s="349"/>
      <c r="O568" s="349"/>
      <c r="P568" s="349"/>
      <c r="Q568" s="349"/>
      <c r="R568" s="349"/>
      <c r="S568" s="349"/>
      <c r="T568" s="349"/>
      <c r="U568" s="349"/>
      <c r="V568" s="349"/>
      <c r="W568" s="349"/>
      <c r="X568" s="349"/>
      <c r="Y568" s="349"/>
      <c r="Z568" s="349"/>
      <c r="AA568" s="349"/>
      <c r="AB568" s="349"/>
      <c r="AC568" s="349"/>
      <c r="AD568" s="349"/>
      <c r="AE568" s="349"/>
      <c r="AF568" s="349"/>
      <c r="AG568" s="349"/>
      <c r="AH568" s="349"/>
      <c r="AI568" s="349"/>
      <c r="AJ568" s="349"/>
      <c r="AK568" s="349"/>
      <c r="AL568" s="349"/>
      <c r="AM568" s="349"/>
      <c r="AN568" s="349"/>
      <c r="AO568" s="349"/>
      <c r="AP568" s="349"/>
      <c r="AQ568" s="349"/>
    </row>
    <row r="569" spans="1:43" s="265" customFormat="1">
      <c r="A569" s="316"/>
      <c r="B569" s="417" t="s">
        <v>1714</v>
      </c>
      <c r="C569" s="513" t="s">
        <v>859</v>
      </c>
      <c r="D569" s="514"/>
      <c r="E569" s="114"/>
      <c r="F569" s="423"/>
      <c r="G569" s="349"/>
      <c r="H569" s="349"/>
      <c r="I569" s="349"/>
      <c r="J569" s="349"/>
      <c r="K569" s="349"/>
      <c r="L569" s="349"/>
      <c r="M569" s="349"/>
      <c r="N569" s="349"/>
      <c r="O569" s="349"/>
      <c r="P569" s="349"/>
      <c r="Q569" s="349"/>
      <c r="R569" s="349"/>
      <c r="S569" s="349"/>
      <c r="T569" s="349"/>
      <c r="U569" s="349"/>
      <c r="V569" s="349"/>
      <c r="W569" s="349"/>
      <c r="X569" s="349"/>
      <c r="Y569" s="349"/>
      <c r="Z569" s="349"/>
      <c r="AA569" s="349"/>
      <c r="AB569" s="349"/>
      <c r="AC569" s="349"/>
      <c r="AD569" s="349"/>
      <c r="AE569" s="349"/>
      <c r="AF569" s="349"/>
      <c r="AG569" s="349"/>
      <c r="AH569" s="349"/>
      <c r="AI569" s="349"/>
      <c r="AJ569" s="349"/>
      <c r="AK569" s="349"/>
      <c r="AL569" s="349"/>
      <c r="AM569" s="349"/>
      <c r="AN569" s="349"/>
      <c r="AO569" s="349"/>
      <c r="AP569" s="349"/>
      <c r="AQ569" s="349"/>
    </row>
    <row r="570" spans="1:43" s="265" customFormat="1">
      <c r="A570" s="316"/>
      <c r="B570" s="359" t="s">
        <v>1715</v>
      </c>
      <c r="C570" s="79" t="s">
        <v>853</v>
      </c>
      <c r="D570" s="112" t="s">
        <v>81</v>
      </c>
      <c r="E570" s="114">
        <v>35700</v>
      </c>
      <c r="F570" s="423"/>
      <c r="G570" s="349"/>
      <c r="H570" s="349"/>
      <c r="I570" s="349"/>
      <c r="J570" s="349"/>
      <c r="K570" s="349"/>
      <c r="L570" s="349"/>
      <c r="M570" s="349"/>
      <c r="N570" s="349"/>
      <c r="O570" s="349"/>
      <c r="P570" s="349"/>
      <c r="Q570" s="349"/>
      <c r="R570" s="349"/>
      <c r="S570" s="349"/>
      <c r="T570" s="349"/>
      <c r="U570" s="349"/>
      <c r="V570" s="349"/>
      <c r="W570" s="349"/>
      <c r="X570" s="349"/>
      <c r="Y570" s="349"/>
      <c r="Z570" s="349"/>
      <c r="AA570" s="349"/>
      <c r="AB570" s="349"/>
      <c r="AC570" s="349"/>
      <c r="AD570" s="349"/>
      <c r="AE570" s="349"/>
      <c r="AF570" s="349"/>
      <c r="AG570" s="349"/>
      <c r="AH570" s="349"/>
      <c r="AI570" s="349"/>
      <c r="AJ570" s="349"/>
      <c r="AK570" s="349"/>
      <c r="AL570" s="349"/>
      <c r="AM570" s="349"/>
      <c r="AN570" s="349"/>
      <c r="AO570" s="349"/>
      <c r="AP570" s="349"/>
      <c r="AQ570" s="349"/>
    </row>
    <row r="571" spans="1:43" s="265" customFormat="1">
      <c r="A571" s="316"/>
      <c r="B571" s="359" t="s">
        <v>1718</v>
      </c>
      <c r="C571" s="79" t="s">
        <v>854</v>
      </c>
      <c r="D571" s="112" t="s">
        <v>81</v>
      </c>
      <c r="E571" s="114">
        <v>14700</v>
      </c>
      <c r="F571" s="423"/>
      <c r="G571" s="349"/>
      <c r="H571" s="349"/>
      <c r="I571" s="349"/>
      <c r="J571" s="349"/>
      <c r="K571" s="349"/>
      <c r="L571" s="349"/>
      <c r="M571" s="349"/>
      <c r="N571" s="349"/>
      <c r="O571" s="349"/>
      <c r="P571" s="349"/>
      <c r="Q571" s="349"/>
      <c r="R571" s="349"/>
      <c r="S571" s="349"/>
      <c r="T571" s="349"/>
      <c r="U571" s="349"/>
      <c r="V571" s="349"/>
      <c r="W571" s="349"/>
      <c r="X571" s="349"/>
      <c r="Y571" s="349"/>
      <c r="Z571" s="349"/>
      <c r="AA571" s="349"/>
      <c r="AB571" s="349"/>
      <c r="AC571" s="349"/>
      <c r="AD571" s="349"/>
      <c r="AE571" s="349"/>
      <c r="AF571" s="349"/>
      <c r="AG571" s="349"/>
      <c r="AH571" s="349"/>
      <c r="AI571" s="349"/>
      <c r="AJ571" s="349"/>
      <c r="AK571" s="349"/>
      <c r="AL571" s="349"/>
      <c r="AM571" s="349"/>
      <c r="AN571" s="349"/>
      <c r="AO571" s="349"/>
      <c r="AP571" s="349"/>
      <c r="AQ571" s="349"/>
    </row>
    <row r="572" spans="1:43" s="265" customFormat="1">
      <c r="A572" s="316"/>
      <c r="B572" s="359" t="s">
        <v>1719</v>
      </c>
      <c r="C572" s="79" t="s">
        <v>855</v>
      </c>
      <c r="D572" s="112" t="s">
        <v>81</v>
      </c>
      <c r="E572" s="114">
        <v>12075</v>
      </c>
      <c r="F572" s="423"/>
      <c r="G572" s="349"/>
      <c r="H572" s="349"/>
      <c r="I572" s="349"/>
      <c r="J572" s="349"/>
      <c r="K572" s="349"/>
      <c r="L572" s="349"/>
      <c r="M572" s="349"/>
      <c r="N572" s="349"/>
      <c r="O572" s="349"/>
      <c r="P572" s="349"/>
      <c r="Q572" s="349"/>
      <c r="R572" s="349"/>
      <c r="S572" s="349"/>
      <c r="T572" s="349"/>
      <c r="U572" s="349"/>
      <c r="V572" s="349"/>
      <c r="W572" s="349"/>
      <c r="X572" s="349"/>
      <c r="Y572" s="349"/>
      <c r="Z572" s="349"/>
      <c r="AA572" s="349"/>
      <c r="AB572" s="349"/>
      <c r="AC572" s="349"/>
      <c r="AD572" s="349"/>
      <c r="AE572" s="349"/>
      <c r="AF572" s="349"/>
      <c r="AG572" s="349"/>
      <c r="AH572" s="349"/>
      <c r="AI572" s="349"/>
      <c r="AJ572" s="349"/>
      <c r="AK572" s="349"/>
      <c r="AL572" s="349"/>
      <c r="AM572" s="349"/>
      <c r="AN572" s="349"/>
      <c r="AO572" s="349"/>
      <c r="AP572" s="349"/>
      <c r="AQ572" s="349"/>
    </row>
    <row r="573" spans="1:43" s="265" customFormat="1">
      <c r="A573" s="316"/>
      <c r="B573" s="359" t="s">
        <v>1720</v>
      </c>
      <c r="C573" s="79" t="s">
        <v>856</v>
      </c>
      <c r="D573" s="112" t="s">
        <v>81</v>
      </c>
      <c r="E573" s="114">
        <v>11550</v>
      </c>
      <c r="F573" s="423"/>
      <c r="G573" s="349"/>
      <c r="H573" s="349"/>
      <c r="I573" s="349"/>
      <c r="J573" s="349"/>
      <c r="K573" s="349"/>
      <c r="L573" s="349"/>
      <c r="M573" s="349"/>
      <c r="N573" s="349"/>
      <c r="O573" s="349"/>
      <c r="P573" s="349"/>
      <c r="Q573" s="349"/>
      <c r="R573" s="349"/>
      <c r="S573" s="349"/>
      <c r="T573" s="349"/>
      <c r="U573" s="349"/>
      <c r="V573" s="349"/>
      <c r="W573" s="349"/>
      <c r="X573" s="349"/>
      <c r="Y573" s="349"/>
      <c r="Z573" s="349"/>
      <c r="AA573" s="349"/>
      <c r="AB573" s="349"/>
      <c r="AC573" s="349"/>
      <c r="AD573" s="349"/>
      <c r="AE573" s="349"/>
      <c r="AF573" s="349"/>
      <c r="AG573" s="349"/>
      <c r="AH573" s="349"/>
      <c r="AI573" s="349"/>
      <c r="AJ573" s="349"/>
      <c r="AK573" s="349"/>
      <c r="AL573" s="349"/>
      <c r="AM573" s="349"/>
      <c r="AN573" s="349"/>
      <c r="AO573" s="349"/>
      <c r="AP573" s="349"/>
      <c r="AQ573" s="349"/>
    </row>
    <row r="574" spans="1:43" s="265" customFormat="1">
      <c r="A574" s="316"/>
      <c r="B574" s="416" t="s">
        <v>1716</v>
      </c>
      <c r="C574" s="515" t="s">
        <v>861</v>
      </c>
      <c r="D574" s="516"/>
      <c r="E574" s="114"/>
      <c r="F574" s="423"/>
      <c r="G574" s="349"/>
      <c r="H574" s="349"/>
      <c r="I574" s="349"/>
      <c r="J574" s="349"/>
      <c r="K574" s="349"/>
      <c r="L574" s="349"/>
      <c r="M574" s="349"/>
      <c r="N574" s="349"/>
      <c r="O574" s="349"/>
      <c r="P574" s="349"/>
      <c r="Q574" s="349"/>
      <c r="R574" s="349"/>
      <c r="S574" s="349"/>
      <c r="T574" s="349"/>
      <c r="U574" s="349"/>
      <c r="V574" s="349"/>
      <c r="W574" s="349"/>
      <c r="X574" s="349"/>
      <c r="Y574" s="349"/>
      <c r="Z574" s="349"/>
      <c r="AA574" s="349"/>
      <c r="AB574" s="349"/>
      <c r="AC574" s="349"/>
      <c r="AD574" s="349"/>
      <c r="AE574" s="349"/>
      <c r="AF574" s="349"/>
      <c r="AG574" s="349"/>
      <c r="AH574" s="349"/>
      <c r="AI574" s="349"/>
      <c r="AJ574" s="349"/>
      <c r="AK574" s="349"/>
      <c r="AL574" s="349"/>
      <c r="AM574" s="349"/>
      <c r="AN574" s="349"/>
      <c r="AO574" s="349"/>
      <c r="AP574" s="349"/>
      <c r="AQ574" s="349"/>
    </row>
    <row r="575" spans="1:43" s="265" customFormat="1">
      <c r="A575" s="316"/>
      <c r="B575" s="417" t="s">
        <v>1717</v>
      </c>
      <c r="C575" s="513" t="s">
        <v>864</v>
      </c>
      <c r="D575" s="514"/>
      <c r="E575" s="114"/>
      <c r="F575" s="423"/>
      <c r="G575" s="349"/>
      <c r="H575" s="349"/>
      <c r="I575" s="349"/>
      <c r="J575" s="349"/>
      <c r="K575" s="349"/>
      <c r="L575" s="349"/>
      <c r="M575" s="349"/>
      <c r="N575" s="349"/>
      <c r="O575" s="349"/>
      <c r="P575" s="349"/>
      <c r="Q575" s="349"/>
      <c r="R575" s="349"/>
      <c r="S575" s="349"/>
      <c r="T575" s="349"/>
      <c r="U575" s="349"/>
      <c r="V575" s="349"/>
      <c r="W575" s="349"/>
      <c r="X575" s="349"/>
      <c r="Y575" s="349"/>
      <c r="Z575" s="349"/>
      <c r="AA575" s="349"/>
      <c r="AB575" s="349"/>
      <c r="AC575" s="349"/>
      <c r="AD575" s="349"/>
      <c r="AE575" s="349"/>
      <c r="AF575" s="349"/>
      <c r="AG575" s="349"/>
      <c r="AH575" s="349"/>
      <c r="AI575" s="349"/>
      <c r="AJ575" s="349"/>
      <c r="AK575" s="349"/>
      <c r="AL575" s="349"/>
      <c r="AM575" s="349"/>
      <c r="AN575" s="349"/>
      <c r="AO575" s="349"/>
      <c r="AP575" s="349"/>
      <c r="AQ575" s="349"/>
    </row>
    <row r="576" spans="1:43" s="265" customFormat="1">
      <c r="A576" s="316"/>
      <c r="B576" s="359" t="s">
        <v>2807</v>
      </c>
      <c r="C576" s="79" t="s">
        <v>853</v>
      </c>
      <c r="D576" s="112" t="s">
        <v>81</v>
      </c>
      <c r="E576" s="114">
        <v>25200</v>
      </c>
      <c r="F576" s="423"/>
      <c r="G576" s="349"/>
      <c r="H576" s="349"/>
      <c r="I576" s="349"/>
      <c r="J576" s="349"/>
      <c r="K576" s="349"/>
      <c r="L576" s="349"/>
      <c r="M576" s="349"/>
      <c r="N576" s="349"/>
      <c r="O576" s="349"/>
      <c r="P576" s="349"/>
      <c r="Q576" s="349"/>
      <c r="R576" s="349"/>
      <c r="S576" s="349"/>
      <c r="T576" s="349"/>
      <c r="U576" s="349"/>
      <c r="V576" s="349"/>
      <c r="W576" s="349"/>
      <c r="X576" s="349"/>
      <c r="Y576" s="349"/>
      <c r="Z576" s="349"/>
      <c r="AA576" s="349"/>
      <c r="AB576" s="349"/>
      <c r="AC576" s="349"/>
      <c r="AD576" s="349"/>
      <c r="AE576" s="349"/>
      <c r="AF576" s="349"/>
      <c r="AG576" s="349"/>
      <c r="AH576" s="349"/>
      <c r="AI576" s="349"/>
      <c r="AJ576" s="349"/>
      <c r="AK576" s="349"/>
      <c r="AL576" s="349"/>
      <c r="AM576" s="349"/>
      <c r="AN576" s="349"/>
      <c r="AO576" s="349"/>
      <c r="AP576" s="349"/>
      <c r="AQ576" s="349"/>
    </row>
    <row r="577" spans="1:43" s="265" customFormat="1">
      <c r="A577" s="316"/>
      <c r="B577" s="359" t="s">
        <v>2808</v>
      </c>
      <c r="C577" s="79" t="s">
        <v>854</v>
      </c>
      <c r="D577" s="112" t="s">
        <v>81</v>
      </c>
      <c r="E577" s="114">
        <v>12075</v>
      </c>
      <c r="F577" s="423"/>
      <c r="G577" s="349"/>
      <c r="H577" s="349"/>
      <c r="I577" s="349"/>
      <c r="J577" s="349"/>
      <c r="K577" s="349"/>
      <c r="L577" s="349"/>
      <c r="M577" s="349"/>
      <c r="N577" s="349"/>
      <c r="O577" s="349"/>
      <c r="P577" s="349"/>
      <c r="Q577" s="349"/>
      <c r="R577" s="349"/>
      <c r="S577" s="349"/>
      <c r="T577" s="349"/>
      <c r="U577" s="349"/>
      <c r="V577" s="349"/>
      <c r="W577" s="349"/>
      <c r="X577" s="349"/>
      <c r="Y577" s="349"/>
      <c r="Z577" s="349"/>
      <c r="AA577" s="349"/>
      <c r="AB577" s="349"/>
      <c r="AC577" s="349"/>
      <c r="AD577" s="349"/>
      <c r="AE577" s="349"/>
      <c r="AF577" s="349"/>
      <c r="AG577" s="349"/>
      <c r="AH577" s="349"/>
      <c r="AI577" s="349"/>
      <c r="AJ577" s="349"/>
      <c r="AK577" s="349"/>
      <c r="AL577" s="349"/>
      <c r="AM577" s="349"/>
      <c r="AN577" s="349"/>
      <c r="AO577" s="349"/>
      <c r="AP577" s="349"/>
      <c r="AQ577" s="349"/>
    </row>
    <row r="578" spans="1:43" s="265" customFormat="1">
      <c r="A578" s="316"/>
      <c r="B578" s="359" t="s">
        <v>2809</v>
      </c>
      <c r="C578" s="79" t="s">
        <v>855</v>
      </c>
      <c r="D578" s="112" t="s">
        <v>81</v>
      </c>
      <c r="E578" s="114">
        <v>8925</v>
      </c>
      <c r="F578" s="423"/>
      <c r="G578" s="349"/>
      <c r="H578" s="349"/>
      <c r="I578" s="349"/>
      <c r="J578" s="349"/>
      <c r="K578" s="349"/>
      <c r="L578" s="349"/>
      <c r="M578" s="349"/>
      <c r="N578" s="349"/>
      <c r="O578" s="349"/>
      <c r="P578" s="349"/>
      <c r="Q578" s="349"/>
      <c r="R578" s="349"/>
      <c r="S578" s="349"/>
      <c r="T578" s="349"/>
      <c r="U578" s="349"/>
      <c r="V578" s="349"/>
      <c r="W578" s="349"/>
      <c r="X578" s="349"/>
      <c r="Y578" s="349"/>
      <c r="Z578" s="349"/>
      <c r="AA578" s="349"/>
      <c r="AB578" s="349"/>
      <c r="AC578" s="349"/>
      <c r="AD578" s="349"/>
      <c r="AE578" s="349"/>
      <c r="AF578" s="349"/>
      <c r="AG578" s="349"/>
      <c r="AH578" s="349"/>
      <c r="AI578" s="349"/>
      <c r="AJ578" s="349"/>
      <c r="AK578" s="349"/>
      <c r="AL578" s="349"/>
      <c r="AM578" s="349"/>
      <c r="AN578" s="349"/>
      <c r="AO578" s="349"/>
      <c r="AP578" s="349"/>
      <c r="AQ578" s="349"/>
    </row>
    <row r="579" spans="1:43" s="265" customFormat="1">
      <c r="A579" s="316"/>
      <c r="B579" s="359" t="s">
        <v>2810</v>
      </c>
      <c r="C579" s="79" t="s">
        <v>856</v>
      </c>
      <c r="D579" s="112" t="s">
        <v>81</v>
      </c>
      <c r="E579" s="114">
        <v>8925</v>
      </c>
      <c r="F579" s="423"/>
      <c r="G579" s="349"/>
      <c r="H579" s="349"/>
      <c r="I579" s="349"/>
      <c r="J579" s="349"/>
      <c r="K579" s="349"/>
      <c r="L579" s="349"/>
      <c r="M579" s="349"/>
      <c r="N579" s="349"/>
      <c r="O579" s="349"/>
      <c r="P579" s="349"/>
      <c r="Q579" s="349"/>
      <c r="R579" s="349"/>
      <c r="S579" s="349"/>
      <c r="T579" s="349"/>
      <c r="U579" s="349"/>
      <c r="V579" s="349"/>
      <c r="W579" s="349"/>
      <c r="X579" s="349"/>
      <c r="Y579" s="349"/>
      <c r="Z579" s="349"/>
      <c r="AA579" s="349"/>
      <c r="AB579" s="349"/>
      <c r="AC579" s="349"/>
      <c r="AD579" s="349"/>
      <c r="AE579" s="349"/>
      <c r="AF579" s="349"/>
      <c r="AG579" s="349"/>
      <c r="AH579" s="349"/>
      <c r="AI579" s="349"/>
      <c r="AJ579" s="349"/>
      <c r="AK579" s="349"/>
      <c r="AL579" s="349"/>
      <c r="AM579" s="349"/>
      <c r="AN579" s="349"/>
      <c r="AO579" s="349"/>
      <c r="AP579" s="349"/>
      <c r="AQ579" s="349"/>
    </row>
    <row r="580" spans="1:43" s="265" customFormat="1">
      <c r="A580" s="316"/>
      <c r="B580" s="417" t="s">
        <v>2811</v>
      </c>
      <c r="C580" s="513" t="s">
        <v>858</v>
      </c>
      <c r="D580" s="514"/>
      <c r="E580" s="114"/>
      <c r="F580" s="423"/>
      <c r="G580" s="349"/>
      <c r="H580" s="349"/>
      <c r="I580" s="349"/>
      <c r="J580" s="349"/>
      <c r="K580" s="349"/>
      <c r="L580" s="349"/>
      <c r="M580" s="349"/>
      <c r="N580" s="349"/>
      <c r="O580" s="349"/>
      <c r="P580" s="349"/>
      <c r="Q580" s="349"/>
      <c r="R580" s="349"/>
      <c r="S580" s="349"/>
      <c r="T580" s="349"/>
      <c r="U580" s="349"/>
      <c r="V580" s="349"/>
      <c r="W580" s="349"/>
      <c r="X580" s="349"/>
      <c r="Y580" s="349"/>
      <c r="Z580" s="349"/>
      <c r="AA580" s="349"/>
      <c r="AB580" s="349"/>
      <c r="AC580" s="349"/>
      <c r="AD580" s="349"/>
      <c r="AE580" s="349"/>
      <c r="AF580" s="349"/>
      <c r="AG580" s="349"/>
      <c r="AH580" s="349"/>
      <c r="AI580" s="349"/>
      <c r="AJ580" s="349"/>
      <c r="AK580" s="349"/>
      <c r="AL580" s="349"/>
      <c r="AM580" s="349"/>
      <c r="AN580" s="349"/>
      <c r="AO580" s="349"/>
      <c r="AP580" s="349"/>
      <c r="AQ580" s="349"/>
    </row>
    <row r="581" spans="1:43" s="265" customFormat="1">
      <c r="A581" s="316"/>
      <c r="B581" s="359" t="s">
        <v>2812</v>
      </c>
      <c r="C581" s="79" t="s">
        <v>853</v>
      </c>
      <c r="D581" s="112" t="s">
        <v>81</v>
      </c>
      <c r="E581" s="114">
        <v>22050</v>
      </c>
      <c r="F581" s="423"/>
      <c r="G581" s="349"/>
      <c r="H581" s="349"/>
      <c r="I581" s="349"/>
      <c r="J581" s="349"/>
      <c r="K581" s="349"/>
      <c r="L581" s="349"/>
      <c r="M581" s="349"/>
      <c r="N581" s="349"/>
      <c r="O581" s="349"/>
      <c r="P581" s="349"/>
      <c r="Q581" s="349"/>
      <c r="R581" s="349"/>
      <c r="S581" s="349"/>
      <c r="T581" s="349"/>
      <c r="U581" s="349"/>
      <c r="V581" s="349"/>
      <c r="W581" s="349"/>
      <c r="X581" s="349"/>
      <c r="Y581" s="349"/>
      <c r="Z581" s="349"/>
      <c r="AA581" s="349"/>
      <c r="AB581" s="349"/>
      <c r="AC581" s="349"/>
      <c r="AD581" s="349"/>
      <c r="AE581" s="349"/>
      <c r="AF581" s="349"/>
      <c r="AG581" s="349"/>
      <c r="AH581" s="349"/>
      <c r="AI581" s="349"/>
      <c r="AJ581" s="349"/>
      <c r="AK581" s="349"/>
      <c r="AL581" s="349"/>
      <c r="AM581" s="349"/>
      <c r="AN581" s="349"/>
      <c r="AO581" s="349"/>
      <c r="AP581" s="349"/>
      <c r="AQ581" s="349"/>
    </row>
    <row r="582" spans="1:43" s="265" customFormat="1">
      <c r="A582" s="316"/>
      <c r="B582" s="359" t="s">
        <v>2813</v>
      </c>
      <c r="C582" s="79" t="s">
        <v>854</v>
      </c>
      <c r="D582" s="112" t="s">
        <v>81</v>
      </c>
      <c r="E582" s="114">
        <v>10500</v>
      </c>
      <c r="F582" s="423"/>
      <c r="G582" s="349"/>
      <c r="H582" s="349"/>
      <c r="I582" s="349"/>
      <c r="J582" s="349"/>
      <c r="K582" s="349"/>
      <c r="L582" s="349"/>
      <c r="M582" s="349"/>
      <c r="N582" s="349"/>
      <c r="O582" s="349"/>
      <c r="P582" s="349"/>
      <c r="Q582" s="349"/>
      <c r="R582" s="349"/>
      <c r="S582" s="349"/>
      <c r="T582" s="349"/>
      <c r="U582" s="349"/>
      <c r="V582" s="349"/>
      <c r="W582" s="349"/>
      <c r="X582" s="349"/>
      <c r="Y582" s="349"/>
      <c r="Z582" s="349"/>
      <c r="AA582" s="349"/>
      <c r="AB582" s="349"/>
      <c r="AC582" s="349"/>
      <c r="AD582" s="349"/>
      <c r="AE582" s="349"/>
      <c r="AF582" s="349"/>
      <c r="AG582" s="349"/>
      <c r="AH582" s="349"/>
      <c r="AI582" s="349"/>
      <c r="AJ582" s="349"/>
      <c r="AK582" s="349"/>
      <c r="AL582" s="349"/>
      <c r="AM582" s="349"/>
      <c r="AN582" s="349"/>
      <c r="AO582" s="349"/>
      <c r="AP582" s="349"/>
      <c r="AQ582" s="349"/>
    </row>
    <row r="583" spans="1:43" s="265" customFormat="1">
      <c r="A583" s="316"/>
      <c r="B583" s="359" t="s">
        <v>2814</v>
      </c>
      <c r="C583" s="79" t="s">
        <v>855</v>
      </c>
      <c r="D583" s="112" t="s">
        <v>81</v>
      </c>
      <c r="E583" s="114">
        <v>6825</v>
      </c>
      <c r="F583" s="423"/>
      <c r="G583" s="349"/>
      <c r="H583" s="349"/>
      <c r="I583" s="349"/>
      <c r="J583" s="349"/>
      <c r="K583" s="349"/>
      <c r="L583" s="349"/>
      <c r="M583" s="349"/>
      <c r="N583" s="349"/>
      <c r="O583" s="349"/>
      <c r="P583" s="349"/>
      <c r="Q583" s="349"/>
      <c r="R583" s="349"/>
      <c r="S583" s="349"/>
      <c r="T583" s="349"/>
      <c r="U583" s="349"/>
      <c r="V583" s="349"/>
      <c r="W583" s="349"/>
      <c r="X583" s="349"/>
      <c r="Y583" s="349"/>
      <c r="Z583" s="349"/>
      <c r="AA583" s="349"/>
      <c r="AB583" s="349"/>
      <c r="AC583" s="349"/>
      <c r="AD583" s="349"/>
      <c r="AE583" s="349"/>
      <c r="AF583" s="349"/>
      <c r="AG583" s="349"/>
      <c r="AH583" s="349"/>
      <c r="AI583" s="349"/>
      <c r="AJ583" s="349"/>
      <c r="AK583" s="349"/>
      <c r="AL583" s="349"/>
      <c r="AM583" s="349"/>
      <c r="AN583" s="349"/>
      <c r="AO583" s="349"/>
      <c r="AP583" s="349"/>
      <c r="AQ583" s="349"/>
    </row>
    <row r="584" spans="1:43" s="265" customFormat="1">
      <c r="A584" s="316"/>
      <c r="B584" s="359" t="s">
        <v>2815</v>
      </c>
      <c r="C584" s="79" t="s">
        <v>856</v>
      </c>
      <c r="D584" s="112" t="s">
        <v>81</v>
      </c>
      <c r="E584" s="114">
        <v>6300</v>
      </c>
      <c r="F584" s="423"/>
      <c r="G584" s="349"/>
      <c r="H584" s="349"/>
      <c r="I584" s="349"/>
      <c r="J584" s="349"/>
      <c r="K584" s="349"/>
      <c r="L584" s="349"/>
      <c r="M584" s="349"/>
      <c r="N584" s="349"/>
      <c r="O584" s="349"/>
      <c r="P584" s="349"/>
      <c r="Q584" s="349"/>
      <c r="R584" s="349"/>
      <c r="S584" s="349"/>
      <c r="T584" s="349"/>
      <c r="U584" s="349"/>
      <c r="V584" s="349"/>
      <c r="W584" s="349"/>
      <c r="X584" s="349"/>
      <c r="Y584" s="349"/>
      <c r="Z584" s="349"/>
      <c r="AA584" s="349"/>
      <c r="AB584" s="349"/>
      <c r="AC584" s="349"/>
      <c r="AD584" s="349"/>
      <c r="AE584" s="349"/>
      <c r="AF584" s="349"/>
      <c r="AG584" s="349"/>
      <c r="AH584" s="349"/>
      <c r="AI584" s="349"/>
      <c r="AJ584" s="349"/>
      <c r="AK584" s="349"/>
      <c r="AL584" s="349"/>
      <c r="AM584" s="349"/>
      <c r="AN584" s="349"/>
      <c r="AO584" s="349"/>
      <c r="AP584" s="349"/>
      <c r="AQ584" s="349"/>
    </row>
    <row r="585" spans="1:43" s="265" customFormat="1">
      <c r="A585" s="316"/>
      <c r="B585" s="417" t="s">
        <v>2816</v>
      </c>
      <c r="C585" s="513" t="s">
        <v>865</v>
      </c>
      <c r="D585" s="514"/>
      <c r="E585" s="114"/>
      <c r="F585" s="423"/>
      <c r="G585" s="349"/>
      <c r="H585" s="349"/>
      <c r="I585" s="349"/>
      <c r="J585" s="349"/>
      <c r="K585" s="349"/>
      <c r="L585" s="349"/>
      <c r="M585" s="349"/>
      <c r="N585" s="349"/>
      <c r="O585" s="349"/>
      <c r="P585" s="349"/>
      <c r="Q585" s="349"/>
      <c r="R585" s="349"/>
      <c r="S585" s="349"/>
      <c r="T585" s="349"/>
      <c r="U585" s="349"/>
      <c r="V585" s="349"/>
      <c r="W585" s="349"/>
      <c r="X585" s="349"/>
      <c r="Y585" s="349"/>
      <c r="Z585" s="349"/>
      <c r="AA585" s="349"/>
      <c r="AB585" s="349"/>
      <c r="AC585" s="349"/>
      <c r="AD585" s="349"/>
      <c r="AE585" s="349"/>
      <c r="AF585" s="349"/>
      <c r="AG585" s="349"/>
      <c r="AH585" s="349"/>
      <c r="AI585" s="349"/>
      <c r="AJ585" s="349"/>
      <c r="AK585" s="349"/>
      <c r="AL585" s="349"/>
      <c r="AM585" s="349"/>
      <c r="AN585" s="349"/>
      <c r="AO585" s="349"/>
      <c r="AP585" s="349"/>
      <c r="AQ585" s="349"/>
    </row>
    <row r="586" spans="1:43" s="265" customFormat="1">
      <c r="A586" s="316"/>
      <c r="B586" s="359" t="s">
        <v>2817</v>
      </c>
      <c r="C586" s="79" t="s">
        <v>853</v>
      </c>
      <c r="D586" s="112" t="s">
        <v>81</v>
      </c>
      <c r="E586" s="114">
        <v>17850</v>
      </c>
      <c r="F586" s="423"/>
      <c r="G586" s="349"/>
      <c r="H586" s="349"/>
      <c r="I586" s="349"/>
      <c r="J586" s="349"/>
      <c r="K586" s="349"/>
      <c r="L586" s="349"/>
      <c r="M586" s="349"/>
      <c r="N586" s="349"/>
      <c r="O586" s="349"/>
      <c r="P586" s="349"/>
      <c r="Q586" s="349"/>
      <c r="R586" s="349"/>
      <c r="S586" s="349"/>
      <c r="T586" s="349"/>
      <c r="U586" s="349"/>
      <c r="V586" s="349"/>
      <c r="W586" s="349"/>
      <c r="X586" s="349"/>
      <c r="Y586" s="349"/>
      <c r="Z586" s="349"/>
      <c r="AA586" s="349"/>
      <c r="AB586" s="349"/>
      <c r="AC586" s="349"/>
      <c r="AD586" s="349"/>
      <c r="AE586" s="349"/>
      <c r="AF586" s="349"/>
      <c r="AG586" s="349"/>
      <c r="AH586" s="349"/>
      <c r="AI586" s="349"/>
      <c r="AJ586" s="349"/>
      <c r="AK586" s="349"/>
      <c r="AL586" s="349"/>
      <c r="AM586" s="349"/>
      <c r="AN586" s="349"/>
      <c r="AO586" s="349"/>
      <c r="AP586" s="349"/>
      <c r="AQ586" s="349"/>
    </row>
    <row r="587" spans="1:43" s="265" customFormat="1">
      <c r="A587" s="316"/>
      <c r="B587" s="359" t="s">
        <v>2818</v>
      </c>
      <c r="C587" s="79" t="s">
        <v>854</v>
      </c>
      <c r="D587" s="112" t="s">
        <v>81</v>
      </c>
      <c r="E587" s="114">
        <v>8400</v>
      </c>
      <c r="F587" s="423"/>
      <c r="G587" s="349"/>
      <c r="H587" s="349"/>
      <c r="I587" s="349"/>
      <c r="J587" s="349"/>
      <c r="K587" s="349"/>
      <c r="L587" s="349"/>
      <c r="M587" s="349"/>
      <c r="N587" s="349"/>
      <c r="O587" s="349"/>
      <c r="P587" s="349"/>
      <c r="Q587" s="349"/>
      <c r="R587" s="349"/>
      <c r="S587" s="349"/>
      <c r="T587" s="349"/>
      <c r="U587" s="349"/>
      <c r="V587" s="349"/>
      <c r="W587" s="349"/>
      <c r="X587" s="349"/>
      <c r="Y587" s="349"/>
      <c r="Z587" s="349"/>
      <c r="AA587" s="349"/>
      <c r="AB587" s="349"/>
      <c r="AC587" s="349"/>
      <c r="AD587" s="349"/>
      <c r="AE587" s="349"/>
      <c r="AF587" s="349"/>
      <c r="AG587" s="349"/>
      <c r="AH587" s="349"/>
      <c r="AI587" s="349"/>
      <c r="AJ587" s="349"/>
      <c r="AK587" s="349"/>
      <c r="AL587" s="349"/>
      <c r="AM587" s="349"/>
      <c r="AN587" s="349"/>
      <c r="AO587" s="349"/>
      <c r="AP587" s="349"/>
      <c r="AQ587" s="349"/>
    </row>
    <row r="588" spans="1:43" s="265" customFormat="1">
      <c r="A588" s="316"/>
      <c r="B588" s="359" t="s">
        <v>2819</v>
      </c>
      <c r="C588" s="79" t="s">
        <v>855</v>
      </c>
      <c r="D588" s="112" t="s">
        <v>81</v>
      </c>
      <c r="E588" s="114">
        <v>6300</v>
      </c>
      <c r="F588" s="423"/>
      <c r="G588" s="349"/>
      <c r="H588" s="349"/>
      <c r="I588" s="349"/>
      <c r="J588" s="349"/>
      <c r="K588" s="349"/>
      <c r="L588" s="349"/>
      <c r="M588" s="349"/>
      <c r="N588" s="349"/>
      <c r="O588" s="349"/>
      <c r="P588" s="349"/>
      <c r="Q588" s="349"/>
      <c r="R588" s="349"/>
      <c r="S588" s="349"/>
      <c r="T588" s="349"/>
      <c r="U588" s="349"/>
      <c r="V588" s="349"/>
      <c r="W588" s="349"/>
      <c r="X588" s="349"/>
      <c r="Y588" s="349"/>
      <c r="Z588" s="349"/>
      <c r="AA588" s="349"/>
      <c r="AB588" s="349"/>
      <c r="AC588" s="349"/>
      <c r="AD588" s="349"/>
      <c r="AE588" s="349"/>
      <c r="AF588" s="349"/>
      <c r="AG588" s="349"/>
      <c r="AH588" s="349"/>
      <c r="AI588" s="349"/>
      <c r="AJ588" s="349"/>
      <c r="AK588" s="349"/>
      <c r="AL588" s="349"/>
      <c r="AM588" s="349"/>
      <c r="AN588" s="349"/>
      <c r="AO588" s="349"/>
      <c r="AP588" s="349"/>
      <c r="AQ588" s="349"/>
    </row>
    <row r="589" spans="1:43" s="265" customFormat="1">
      <c r="A589" s="316"/>
      <c r="B589" s="359" t="s">
        <v>2820</v>
      </c>
      <c r="C589" s="79" t="s">
        <v>856</v>
      </c>
      <c r="D589" s="112" t="s">
        <v>81</v>
      </c>
      <c r="E589" s="114">
        <v>5775</v>
      </c>
      <c r="F589" s="423"/>
      <c r="G589" s="349"/>
      <c r="H589" s="349"/>
      <c r="I589" s="349"/>
      <c r="J589" s="349"/>
      <c r="K589" s="349"/>
      <c r="L589" s="349"/>
      <c r="M589" s="349"/>
      <c r="N589" s="349"/>
      <c r="O589" s="349"/>
      <c r="P589" s="349"/>
      <c r="Q589" s="349"/>
      <c r="R589" s="349"/>
      <c r="S589" s="349"/>
      <c r="T589" s="349"/>
      <c r="U589" s="349"/>
      <c r="V589" s="349"/>
      <c r="W589" s="349"/>
      <c r="X589" s="349"/>
      <c r="Y589" s="349"/>
      <c r="Z589" s="349"/>
      <c r="AA589" s="349"/>
      <c r="AB589" s="349"/>
      <c r="AC589" s="349"/>
      <c r="AD589" s="349"/>
      <c r="AE589" s="349"/>
      <c r="AF589" s="349"/>
      <c r="AG589" s="349"/>
      <c r="AH589" s="349"/>
      <c r="AI589" s="349"/>
      <c r="AJ589" s="349"/>
      <c r="AK589" s="349"/>
      <c r="AL589" s="349"/>
      <c r="AM589" s="349"/>
      <c r="AN589" s="349"/>
      <c r="AO589" s="349"/>
      <c r="AP589" s="349"/>
      <c r="AQ589" s="349"/>
    </row>
    <row r="590" spans="1:43" s="157" customFormat="1" ht="18.75">
      <c r="A590" s="316"/>
      <c r="B590" s="413" t="s">
        <v>906</v>
      </c>
      <c r="C590" s="466" t="s">
        <v>1582</v>
      </c>
      <c r="D590" s="466"/>
      <c r="E590" s="114"/>
      <c r="G590" s="440"/>
      <c r="H590" s="440"/>
      <c r="I590" s="440"/>
      <c r="J590" s="440"/>
      <c r="K590" s="440"/>
      <c r="L590" s="440"/>
      <c r="M590" s="440"/>
      <c r="N590" s="440"/>
      <c r="O590" s="440"/>
      <c r="P590" s="440"/>
      <c r="Q590" s="440"/>
      <c r="R590" s="440"/>
      <c r="S590" s="440"/>
      <c r="T590" s="440"/>
      <c r="U590" s="440"/>
      <c r="V590" s="440"/>
      <c r="W590" s="440"/>
      <c r="X590" s="440"/>
      <c r="Y590" s="440"/>
      <c r="Z590" s="440"/>
      <c r="AA590" s="440"/>
      <c r="AB590" s="440"/>
      <c r="AC590" s="440"/>
      <c r="AD590" s="440"/>
      <c r="AE590" s="440"/>
      <c r="AF590" s="440"/>
      <c r="AG590" s="440"/>
      <c r="AH590" s="440"/>
      <c r="AI590" s="440"/>
      <c r="AJ590" s="440"/>
      <c r="AK590" s="440"/>
      <c r="AL590" s="440"/>
      <c r="AM590" s="440"/>
      <c r="AN590" s="440"/>
      <c r="AO590" s="440"/>
      <c r="AP590" s="440"/>
      <c r="AQ590" s="440"/>
    </row>
    <row r="591" spans="1:43">
      <c r="A591" s="316"/>
      <c r="B591" s="405" t="s">
        <v>578</v>
      </c>
      <c r="C591" s="475" t="s">
        <v>1270</v>
      </c>
      <c r="D591" s="475"/>
      <c r="E591" s="114"/>
    </row>
    <row r="592" spans="1:43">
      <c r="A592" s="316"/>
      <c r="B592" s="407" t="s">
        <v>579</v>
      </c>
      <c r="C592" s="506" t="s">
        <v>1592</v>
      </c>
      <c r="D592" s="506"/>
      <c r="E592" s="114"/>
    </row>
    <row r="593" spans="1:43">
      <c r="A593" s="341" t="s">
        <v>2048</v>
      </c>
      <c r="B593" s="314" t="s">
        <v>581</v>
      </c>
      <c r="C593" s="348" t="s">
        <v>2717</v>
      </c>
      <c r="D593" s="15" t="s">
        <v>81</v>
      </c>
      <c r="E593" s="114">
        <v>189</v>
      </c>
    </row>
    <row r="594" spans="1:43">
      <c r="A594" s="341" t="s">
        <v>2046</v>
      </c>
      <c r="B594" s="314" t="s">
        <v>583</v>
      </c>
      <c r="C594" s="257" t="s">
        <v>2718</v>
      </c>
      <c r="D594" s="15" t="s">
        <v>81</v>
      </c>
      <c r="E594" s="114">
        <v>189</v>
      </c>
    </row>
    <row r="595" spans="1:43">
      <c r="A595" s="341" t="s">
        <v>2049</v>
      </c>
      <c r="B595" s="314" t="s">
        <v>585</v>
      </c>
      <c r="C595" s="348" t="s">
        <v>2719</v>
      </c>
      <c r="D595" s="15" t="s">
        <v>81</v>
      </c>
      <c r="E595" s="114">
        <v>189</v>
      </c>
    </row>
    <row r="596" spans="1:43">
      <c r="A596" s="341" t="s">
        <v>2047</v>
      </c>
      <c r="B596" s="314" t="s">
        <v>1271</v>
      </c>
      <c r="C596" s="257" t="s">
        <v>2720</v>
      </c>
      <c r="D596" s="15" t="s">
        <v>81</v>
      </c>
      <c r="E596" s="114">
        <v>189</v>
      </c>
      <c r="F596" s="395"/>
      <c r="G596" s="317"/>
    </row>
    <row r="597" spans="1:43" ht="16.5" customHeight="1">
      <c r="A597" s="302" t="s">
        <v>2721</v>
      </c>
      <c r="B597" s="314" t="s">
        <v>1272</v>
      </c>
      <c r="C597" s="348" t="s">
        <v>2859</v>
      </c>
      <c r="D597" s="15" t="s">
        <v>81</v>
      </c>
      <c r="E597" s="114">
        <v>189</v>
      </c>
      <c r="F597" s="395"/>
      <c r="G597" s="317"/>
    </row>
    <row r="598" spans="1:43">
      <c r="A598" s="342" t="s">
        <v>2042</v>
      </c>
      <c r="B598" s="314" t="s">
        <v>1273</v>
      </c>
      <c r="C598" s="348" t="s">
        <v>2897</v>
      </c>
      <c r="D598" s="15" t="s">
        <v>81</v>
      </c>
      <c r="E598" s="114">
        <v>189</v>
      </c>
      <c r="F598" s="395"/>
      <c r="G598" s="317"/>
    </row>
    <row r="599" spans="1:43" ht="15.75" customHeight="1">
      <c r="A599" s="341" t="s">
        <v>2722</v>
      </c>
      <c r="B599" s="314" t="s">
        <v>1274</v>
      </c>
      <c r="C599" s="348" t="s">
        <v>2723</v>
      </c>
      <c r="D599" s="15" t="s">
        <v>81</v>
      </c>
      <c r="E599" s="114">
        <v>189</v>
      </c>
      <c r="F599" s="395"/>
      <c r="G599" s="317"/>
    </row>
    <row r="600" spans="1:43">
      <c r="A600" s="342" t="s">
        <v>2052</v>
      </c>
      <c r="B600" s="314" t="s">
        <v>1275</v>
      </c>
      <c r="C600" s="348" t="s">
        <v>2858</v>
      </c>
      <c r="D600" s="15" t="s">
        <v>81</v>
      </c>
      <c r="E600" s="114">
        <v>210</v>
      </c>
      <c r="F600" s="395"/>
      <c r="G600" s="317"/>
    </row>
    <row r="601" spans="1:43">
      <c r="A601" s="336" t="s">
        <v>2043</v>
      </c>
      <c r="B601" s="314" t="s">
        <v>1276</v>
      </c>
      <c r="C601" s="348" t="s">
        <v>2860</v>
      </c>
      <c r="D601" s="15" t="s">
        <v>81</v>
      </c>
      <c r="E601" s="114">
        <v>189</v>
      </c>
      <c r="F601" s="395"/>
      <c r="G601" s="317"/>
    </row>
    <row r="602" spans="1:43">
      <c r="A602" s="336" t="s">
        <v>2045</v>
      </c>
      <c r="B602" s="314" t="s">
        <v>1277</v>
      </c>
      <c r="C602" s="348" t="s">
        <v>2861</v>
      </c>
      <c r="D602" s="15" t="s">
        <v>81</v>
      </c>
      <c r="E602" s="114">
        <v>189</v>
      </c>
      <c r="F602" s="395"/>
      <c r="G602" s="317"/>
    </row>
    <row r="603" spans="1:43">
      <c r="A603" s="331" t="s">
        <v>2324</v>
      </c>
      <c r="B603" s="314" t="s">
        <v>1278</v>
      </c>
      <c r="C603" s="257" t="s">
        <v>2895</v>
      </c>
      <c r="D603" s="15" t="s">
        <v>81</v>
      </c>
      <c r="E603" s="114">
        <v>189</v>
      </c>
      <c r="F603" s="406"/>
      <c r="G603" s="317"/>
    </row>
    <row r="604" spans="1:43" s="315" customFormat="1" ht="15.75" customHeight="1">
      <c r="A604" s="364" t="s">
        <v>2287</v>
      </c>
      <c r="B604" s="314" t="s">
        <v>1279</v>
      </c>
      <c r="C604" s="348" t="s">
        <v>2896</v>
      </c>
      <c r="D604" s="15" t="s">
        <v>81</v>
      </c>
      <c r="E604" s="114">
        <v>189</v>
      </c>
      <c r="F604" s="406"/>
      <c r="G604" s="363"/>
      <c r="H604" s="441"/>
      <c r="I604" s="441"/>
      <c r="J604" s="441"/>
      <c r="K604" s="441"/>
      <c r="L604" s="441"/>
      <c r="M604" s="441"/>
      <c r="N604" s="441"/>
      <c r="O604" s="441"/>
      <c r="P604" s="441"/>
      <c r="Q604" s="441"/>
      <c r="R604" s="441"/>
      <c r="S604" s="441"/>
      <c r="T604" s="441"/>
      <c r="U604" s="441"/>
      <c r="V604" s="441"/>
      <c r="W604" s="441"/>
      <c r="X604" s="441"/>
      <c r="Y604" s="441"/>
      <c r="Z604" s="441"/>
      <c r="AA604" s="441"/>
      <c r="AB604" s="441"/>
      <c r="AC604" s="441"/>
      <c r="AD604" s="441"/>
      <c r="AE604" s="441"/>
      <c r="AF604" s="441"/>
      <c r="AG604" s="441"/>
      <c r="AH604" s="441"/>
      <c r="AI604" s="441"/>
      <c r="AJ604" s="441"/>
      <c r="AK604" s="441"/>
      <c r="AL604" s="441"/>
      <c r="AM604" s="441"/>
      <c r="AN604" s="441"/>
      <c r="AO604" s="441"/>
      <c r="AP604" s="441"/>
      <c r="AQ604" s="441"/>
    </row>
    <row r="605" spans="1:43">
      <c r="A605" s="325" t="s">
        <v>2050</v>
      </c>
      <c r="B605" s="314" t="s">
        <v>1280</v>
      </c>
      <c r="C605" s="348" t="s">
        <v>2724</v>
      </c>
      <c r="D605" s="15" t="s">
        <v>81</v>
      </c>
      <c r="E605" s="114">
        <v>68</v>
      </c>
      <c r="F605" s="395"/>
      <c r="G605" s="317"/>
    </row>
    <row r="606" spans="1:43">
      <c r="A606" s="336" t="s">
        <v>1889</v>
      </c>
      <c r="B606" s="314" t="s">
        <v>1281</v>
      </c>
      <c r="C606" s="424" t="s">
        <v>2342</v>
      </c>
      <c r="D606" s="15" t="s">
        <v>81</v>
      </c>
      <c r="E606" s="114">
        <v>53</v>
      </c>
    </row>
    <row r="607" spans="1:43">
      <c r="A607" s="336" t="s">
        <v>2051</v>
      </c>
      <c r="B607" s="314" t="s">
        <v>1282</v>
      </c>
      <c r="C607" s="348" t="s">
        <v>65</v>
      </c>
      <c r="D607" s="15" t="s">
        <v>81</v>
      </c>
      <c r="E607" s="114">
        <v>63</v>
      </c>
    </row>
    <row r="608" spans="1:43">
      <c r="A608" s="336" t="s">
        <v>1887</v>
      </c>
      <c r="B608" s="314" t="s">
        <v>1283</v>
      </c>
      <c r="C608" s="348" t="s">
        <v>2340</v>
      </c>
      <c r="D608" s="15" t="s">
        <v>81</v>
      </c>
      <c r="E608" s="114">
        <v>68</v>
      </c>
    </row>
    <row r="609" spans="1:5">
      <c r="A609" s="336" t="s">
        <v>2037</v>
      </c>
      <c r="B609" s="314" t="s">
        <v>1284</v>
      </c>
      <c r="C609" s="23" t="s">
        <v>2356</v>
      </c>
      <c r="D609" s="15" t="s">
        <v>81</v>
      </c>
      <c r="E609" s="114">
        <v>126</v>
      </c>
    </row>
    <row r="610" spans="1:5">
      <c r="A610" s="325" t="s">
        <v>1892</v>
      </c>
      <c r="B610" s="314" t="s">
        <v>1285</v>
      </c>
      <c r="C610" s="424" t="s">
        <v>2862</v>
      </c>
      <c r="D610" s="15" t="s">
        <v>81</v>
      </c>
      <c r="E610" s="114">
        <v>53</v>
      </c>
    </row>
    <row r="611" spans="1:5">
      <c r="A611" s="336" t="s">
        <v>1892</v>
      </c>
      <c r="B611" s="314" t="s">
        <v>1286</v>
      </c>
      <c r="C611" s="23" t="s">
        <v>72</v>
      </c>
      <c r="D611" s="15" t="s">
        <v>81</v>
      </c>
      <c r="E611" s="114">
        <v>84</v>
      </c>
    </row>
    <row r="612" spans="1:5">
      <c r="A612" s="325" t="s">
        <v>1890</v>
      </c>
      <c r="B612" s="314" t="s">
        <v>1287</v>
      </c>
      <c r="C612" s="424" t="s">
        <v>2341</v>
      </c>
      <c r="D612" s="15" t="s">
        <v>81</v>
      </c>
      <c r="E612" s="114">
        <v>63</v>
      </c>
    </row>
    <row r="613" spans="1:5">
      <c r="A613" s="336" t="s">
        <v>1891</v>
      </c>
      <c r="B613" s="314" t="s">
        <v>1288</v>
      </c>
      <c r="C613" s="23" t="s">
        <v>3103</v>
      </c>
      <c r="D613" s="15" t="s">
        <v>81</v>
      </c>
      <c r="E613" s="114">
        <v>173</v>
      </c>
    </row>
    <row r="614" spans="1:5">
      <c r="A614" s="325" t="s">
        <v>1888</v>
      </c>
      <c r="B614" s="314" t="s">
        <v>1289</v>
      </c>
      <c r="C614" s="23" t="s">
        <v>75</v>
      </c>
      <c r="D614" s="15" t="s">
        <v>81</v>
      </c>
      <c r="E614" s="114">
        <v>63</v>
      </c>
    </row>
    <row r="615" spans="1:5">
      <c r="A615" s="325" t="s">
        <v>1989</v>
      </c>
      <c r="B615" s="314" t="s">
        <v>1297</v>
      </c>
      <c r="C615" s="348" t="s">
        <v>2725</v>
      </c>
      <c r="D615" s="134" t="s">
        <v>81</v>
      </c>
      <c r="E615" s="114">
        <v>74</v>
      </c>
    </row>
    <row r="616" spans="1:5" ht="28.5" customHeight="1">
      <c r="A616" s="337" t="s">
        <v>2806</v>
      </c>
      <c r="B616" s="314" t="s">
        <v>1298</v>
      </c>
      <c r="C616" s="23" t="s">
        <v>2805</v>
      </c>
      <c r="D616" s="15" t="s">
        <v>81</v>
      </c>
      <c r="E616" s="114">
        <v>147</v>
      </c>
    </row>
    <row r="617" spans="1:5">
      <c r="A617" s="325" t="s">
        <v>2038</v>
      </c>
      <c r="B617" s="314" t="s">
        <v>1299</v>
      </c>
      <c r="C617" s="348" t="s">
        <v>2334</v>
      </c>
      <c r="D617" s="15" t="s">
        <v>81</v>
      </c>
      <c r="E617" s="114">
        <v>105</v>
      </c>
    </row>
    <row r="618" spans="1:5" ht="38.25" customHeight="1">
      <c r="A618" s="326" t="s">
        <v>2869</v>
      </c>
      <c r="B618" s="314" t="s">
        <v>1300</v>
      </c>
      <c r="C618" s="23" t="s">
        <v>2870</v>
      </c>
      <c r="D618" s="15" t="s">
        <v>81</v>
      </c>
      <c r="E618" s="114">
        <v>210</v>
      </c>
    </row>
    <row r="619" spans="1:5">
      <c r="A619" s="325" t="s">
        <v>1988</v>
      </c>
      <c r="B619" s="314" t="s">
        <v>1301</v>
      </c>
      <c r="C619" s="23" t="s">
        <v>2726</v>
      </c>
      <c r="D619" s="15" t="s">
        <v>81</v>
      </c>
      <c r="E619" s="114">
        <v>126</v>
      </c>
    </row>
    <row r="620" spans="1:5">
      <c r="A620" s="325" t="s">
        <v>1976</v>
      </c>
      <c r="B620" s="314" t="s">
        <v>1302</v>
      </c>
      <c r="C620" s="23" t="s">
        <v>2727</v>
      </c>
      <c r="D620" s="15" t="s">
        <v>81</v>
      </c>
      <c r="E620" s="114">
        <v>84</v>
      </c>
    </row>
    <row r="621" spans="1:5" ht="25.5">
      <c r="A621" s="336" t="s">
        <v>1975</v>
      </c>
      <c r="B621" s="314" t="s">
        <v>1310</v>
      </c>
      <c r="C621" s="23" t="s">
        <v>2728</v>
      </c>
      <c r="D621" s="15" t="s">
        <v>81</v>
      </c>
      <c r="E621" s="114">
        <v>63</v>
      </c>
    </row>
    <row r="622" spans="1:5">
      <c r="A622" s="325" t="s">
        <v>1974</v>
      </c>
      <c r="B622" s="314" t="s">
        <v>1311</v>
      </c>
      <c r="C622" s="23" t="s">
        <v>2729</v>
      </c>
      <c r="D622" s="15" t="s">
        <v>81</v>
      </c>
      <c r="E622" s="114">
        <v>63</v>
      </c>
    </row>
    <row r="623" spans="1:5">
      <c r="A623" s="325" t="s">
        <v>1977</v>
      </c>
      <c r="B623" s="314" t="s">
        <v>1312</v>
      </c>
      <c r="C623" s="23" t="s">
        <v>2730</v>
      </c>
      <c r="D623" s="15" t="s">
        <v>81</v>
      </c>
      <c r="E623" s="114">
        <v>105</v>
      </c>
    </row>
    <row r="624" spans="1:5">
      <c r="A624" s="325" t="s">
        <v>1994</v>
      </c>
      <c r="B624" s="314" t="s">
        <v>1313</v>
      </c>
      <c r="C624" s="23" t="s">
        <v>2731</v>
      </c>
      <c r="D624" s="15" t="s">
        <v>81</v>
      </c>
      <c r="E624" s="114">
        <v>105</v>
      </c>
    </row>
    <row r="625" spans="1:5">
      <c r="A625" s="325" t="s">
        <v>1993</v>
      </c>
      <c r="B625" s="314" t="s">
        <v>1314</v>
      </c>
      <c r="C625" s="23" t="s">
        <v>2732</v>
      </c>
      <c r="D625" s="15" t="s">
        <v>81</v>
      </c>
      <c r="E625" s="114">
        <v>137</v>
      </c>
    </row>
    <row r="626" spans="1:5">
      <c r="A626" s="325" t="s">
        <v>2021</v>
      </c>
      <c r="B626" s="314" t="s">
        <v>1315</v>
      </c>
      <c r="C626" s="23" t="s">
        <v>2733</v>
      </c>
      <c r="D626" s="15" t="s">
        <v>81</v>
      </c>
      <c r="E626" s="114">
        <v>163</v>
      </c>
    </row>
    <row r="627" spans="1:5">
      <c r="A627" s="325" t="s">
        <v>2023</v>
      </c>
      <c r="B627" s="314" t="s">
        <v>2055</v>
      </c>
      <c r="C627" s="23" t="s">
        <v>2734</v>
      </c>
      <c r="D627" s="15" t="s">
        <v>81</v>
      </c>
      <c r="E627" s="114">
        <v>95</v>
      </c>
    </row>
    <row r="628" spans="1:5">
      <c r="A628" s="325" t="s">
        <v>1924</v>
      </c>
      <c r="B628" s="314" t="s">
        <v>1316</v>
      </c>
      <c r="C628" s="23" t="s">
        <v>2735</v>
      </c>
      <c r="D628" s="15" t="s">
        <v>81</v>
      </c>
      <c r="E628" s="114">
        <v>525</v>
      </c>
    </row>
    <row r="629" spans="1:5">
      <c r="A629" s="325" t="s">
        <v>1962</v>
      </c>
      <c r="B629" s="314" t="s">
        <v>1317</v>
      </c>
      <c r="C629" s="23" t="s">
        <v>2736</v>
      </c>
      <c r="D629" s="15" t="s">
        <v>81</v>
      </c>
      <c r="E629" s="114">
        <v>504</v>
      </c>
    </row>
    <row r="630" spans="1:5" ht="26.25" customHeight="1">
      <c r="A630" s="353" t="s">
        <v>1971</v>
      </c>
      <c r="B630" s="314" t="s">
        <v>1318</v>
      </c>
      <c r="C630" s="310" t="s">
        <v>2848</v>
      </c>
      <c r="D630" s="15" t="s">
        <v>81</v>
      </c>
      <c r="E630" s="114">
        <v>231</v>
      </c>
    </row>
    <row r="631" spans="1:5" ht="18" customHeight="1">
      <c r="A631" s="302" t="s">
        <v>2843</v>
      </c>
      <c r="B631" s="314" t="s">
        <v>1319</v>
      </c>
      <c r="C631" s="310" t="s">
        <v>2842</v>
      </c>
      <c r="D631" s="15" t="s">
        <v>81</v>
      </c>
      <c r="E631" s="114">
        <v>179</v>
      </c>
    </row>
    <row r="632" spans="1:5">
      <c r="A632" s="316"/>
      <c r="B632" s="314" t="s">
        <v>1320</v>
      </c>
      <c r="C632" s="23" t="s">
        <v>3021</v>
      </c>
      <c r="D632" s="15" t="s">
        <v>81</v>
      </c>
      <c r="E632" s="114">
        <v>105</v>
      </c>
    </row>
    <row r="633" spans="1:5">
      <c r="A633" s="352" t="s">
        <v>2054</v>
      </c>
      <c r="B633" s="314" t="s">
        <v>1321</v>
      </c>
      <c r="C633" s="23" t="s">
        <v>1309</v>
      </c>
      <c r="D633" s="15" t="s">
        <v>81</v>
      </c>
      <c r="E633" s="114">
        <v>168</v>
      </c>
    </row>
    <row r="634" spans="1:5">
      <c r="A634" s="345" t="s">
        <v>1959</v>
      </c>
      <c r="B634" s="314" t="s">
        <v>3054</v>
      </c>
      <c r="C634" s="429" t="s">
        <v>3064</v>
      </c>
      <c r="D634" s="15" t="s">
        <v>81</v>
      </c>
      <c r="E634" s="114">
        <v>578</v>
      </c>
    </row>
    <row r="635" spans="1:5" ht="25.5">
      <c r="A635" s="345" t="s">
        <v>1950</v>
      </c>
      <c r="B635" s="314" t="s">
        <v>3074</v>
      </c>
      <c r="C635" s="429" t="s">
        <v>3178</v>
      </c>
      <c r="D635" s="15" t="s">
        <v>81</v>
      </c>
      <c r="E635" s="114">
        <v>630</v>
      </c>
    </row>
    <row r="636" spans="1:5">
      <c r="A636" s="384"/>
      <c r="B636" s="507" t="s">
        <v>588</v>
      </c>
      <c r="C636" s="509" t="s">
        <v>877</v>
      </c>
      <c r="D636" s="510"/>
      <c r="E636" s="114"/>
    </row>
    <row r="637" spans="1:5">
      <c r="A637" s="384"/>
      <c r="B637" s="508"/>
      <c r="C637" s="511" t="s">
        <v>876</v>
      </c>
      <c r="D637" s="512"/>
      <c r="E637" s="114"/>
    </row>
    <row r="638" spans="1:5">
      <c r="A638" s="341" t="s">
        <v>2046</v>
      </c>
      <c r="B638" s="354" t="s">
        <v>590</v>
      </c>
      <c r="C638" s="257" t="s">
        <v>2718</v>
      </c>
      <c r="D638" s="112" t="s">
        <v>81</v>
      </c>
      <c r="E638" s="114">
        <v>294</v>
      </c>
    </row>
    <row r="639" spans="1:5">
      <c r="A639" s="341" t="s">
        <v>2047</v>
      </c>
      <c r="B639" s="354" t="s">
        <v>1593</v>
      </c>
      <c r="C639" s="257" t="s">
        <v>2720</v>
      </c>
      <c r="D639" s="112" t="s">
        <v>81</v>
      </c>
      <c r="E639" s="114">
        <v>294</v>
      </c>
    </row>
    <row r="640" spans="1:5">
      <c r="A640" s="302" t="s">
        <v>2721</v>
      </c>
      <c r="B640" s="354" t="s">
        <v>1594</v>
      </c>
      <c r="C640" s="257" t="s">
        <v>2720</v>
      </c>
      <c r="D640" s="112" t="s">
        <v>81</v>
      </c>
      <c r="E640" s="114">
        <v>294</v>
      </c>
    </row>
    <row r="641" spans="1:5">
      <c r="A641" s="341" t="s">
        <v>2048</v>
      </c>
      <c r="B641" s="354" t="s">
        <v>1595</v>
      </c>
      <c r="C641" s="348" t="s">
        <v>2717</v>
      </c>
      <c r="D641" s="112" t="s">
        <v>81</v>
      </c>
      <c r="E641" s="114">
        <v>294</v>
      </c>
    </row>
    <row r="642" spans="1:5">
      <c r="A642" s="342" t="s">
        <v>2052</v>
      </c>
      <c r="B642" s="354" t="s">
        <v>1596</v>
      </c>
      <c r="C642" s="348" t="s">
        <v>2858</v>
      </c>
      <c r="D642" s="112" t="s">
        <v>81</v>
      </c>
      <c r="E642" s="114">
        <v>326</v>
      </c>
    </row>
    <row r="643" spans="1:5">
      <c r="A643" s="341" t="s">
        <v>2049</v>
      </c>
      <c r="B643" s="354" t="s">
        <v>1597</v>
      </c>
      <c r="C643" s="348" t="s">
        <v>2719</v>
      </c>
      <c r="D643" s="112" t="s">
        <v>81</v>
      </c>
      <c r="E643" s="114">
        <v>294</v>
      </c>
    </row>
    <row r="644" spans="1:5">
      <c r="A644" s="336" t="s">
        <v>1887</v>
      </c>
      <c r="B644" s="354" t="s">
        <v>1598</v>
      </c>
      <c r="C644" s="348" t="s">
        <v>2340</v>
      </c>
      <c r="D644" s="112" t="s">
        <v>81</v>
      </c>
      <c r="E644" s="114">
        <v>68</v>
      </c>
    </row>
    <row r="645" spans="1:5">
      <c r="A645" s="325" t="s">
        <v>1892</v>
      </c>
      <c r="B645" s="354" t="s">
        <v>1599</v>
      </c>
      <c r="C645" s="424" t="s">
        <v>2862</v>
      </c>
      <c r="D645" s="112" t="s">
        <v>81</v>
      </c>
      <c r="E645" s="114">
        <v>53</v>
      </c>
    </row>
    <row r="646" spans="1:5">
      <c r="A646" s="336" t="s">
        <v>2037</v>
      </c>
      <c r="B646" s="354" t="s">
        <v>1600</v>
      </c>
      <c r="C646" s="23" t="s">
        <v>2356</v>
      </c>
      <c r="D646" s="112" t="s">
        <v>81</v>
      </c>
      <c r="E646" s="114">
        <v>126</v>
      </c>
    </row>
    <row r="647" spans="1:5">
      <c r="A647" s="325" t="s">
        <v>1989</v>
      </c>
      <c r="B647" s="354" t="s">
        <v>1601</v>
      </c>
      <c r="C647" s="348" t="s">
        <v>2725</v>
      </c>
      <c r="D647" s="301" t="s">
        <v>81</v>
      </c>
      <c r="E647" s="114">
        <v>74</v>
      </c>
    </row>
    <row r="648" spans="1:5" ht="15" customHeight="1">
      <c r="A648" s="325" t="s">
        <v>2038</v>
      </c>
      <c r="B648" s="354" t="s">
        <v>1602</v>
      </c>
      <c r="C648" s="348" t="s">
        <v>2334</v>
      </c>
      <c r="D648" s="15" t="s">
        <v>81</v>
      </c>
      <c r="E648" s="114">
        <v>105</v>
      </c>
    </row>
    <row r="649" spans="1:5">
      <c r="A649" s="325" t="s">
        <v>1988</v>
      </c>
      <c r="B649" s="354" t="s">
        <v>1603</v>
      </c>
      <c r="C649" s="23" t="s">
        <v>3104</v>
      </c>
      <c r="D649" s="15" t="s">
        <v>81</v>
      </c>
      <c r="E649" s="114">
        <v>126</v>
      </c>
    </row>
    <row r="650" spans="1:5">
      <c r="A650" s="325" t="s">
        <v>2021</v>
      </c>
      <c r="B650" s="354" t="s">
        <v>1604</v>
      </c>
      <c r="C650" s="23" t="s">
        <v>2733</v>
      </c>
      <c r="D650" s="15" t="s">
        <v>81</v>
      </c>
      <c r="E650" s="114">
        <v>163</v>
      </c>
    </row>
    <row r="651" spans="1:5">
      <c r="A651" s="325" t="s">
        <v>1974</v>
      </c>
      <c r="B651" s="354" t="s">
        <v>1605</v>
      </c>
      <c r="C651" s="23" t="s">
        <v>2729</v>
      </c>
      <c r="D651" s="15" t="s">
        <v>81</v>
      </c>
      <c r="E651" s="114">
        <v>63</v>
      </c>
    </row>
    <row r="652" spans="1:5">
      <c r="A652" s="325" t="s">
        <v>1994</v>
      </c>
      <c r="B652" s="354" t="s">
        <v>1606</v>
      </c>
      <c r="C652" s="23" t="s">
        <v>2731</v>
      </c>
      <c r="D652" s="15" t="s">
        <v>81</v>
      </c>
      <c r="E652" s="114">
        <v>105</v>
      </c>
    </row>
    <row r="653" spans="1:5">
      <c r="A653" s="325" t="s">
        <v>1993</v>
      </c>
      <c r="B653" s="354" t="s">
        <v>1607</v>
      </c>
      <c r="C653" s="23" t="s">
        <v>2732</v>
      </c>
      <c r="D653" s="15" t="s">
        <v>81</v>
      </c>
      <c r="E653" s="114">
        <v>137</v>
      </c>
    </row>
    <row r="654" spans="1:5">
      <c r="A654" s="325" t="s">
        <v>1947</v>
      </c>
      <c r="B654" s="354" t="s">
        <v>1608</v>
      </c>
      <c r="C654" s="23" t="s">
        <v>1845</v>
      </c>
      <c r="D654" s="15" t="s">
        <v>81</v>
      </c>
      <c r="E654" s="114">
        <v>504</v>
      </c>
    </row>
    <row r="655" spans="1:5" ht="15" customHeight="1">
      <c r="A655" s="302" t="s">
        <v>2843</v>
      </c>
      <c r="B655" s="354" t="s">
        <v>1794</v>
      </c>
      <c r="C655" s="310" t="s">
        <v>2842</v>
      </c>
      <c r="D655" s="15" t="s">
        <v>81</v>
      </c>
      <c r="E655" s="114">
        <v>179</v>
      </c>
    </row>
    <row r="656" spans="1:5">
      <c r="A656" s="316"/>
      <c r="B656" s="354" t="s">
        <v>1795</v>
      </c>
      <c r="C656" s="27" t="s">
        <v>1291</v>
      </c>
      <c r="D656" s="15" t="s">
        <v>81</v>
      </c>
      <c r="E656" s="114">
        <v>79</v>
      </c>
    </row>
    <row r="657" spans="1:5">
      <c r="A657" s="316"/>
      <c r="B657" s="407" t="s">
        <v>1584</v>
      </c>
      <c r="C657" s="471" t="s">
        <v>1583</v>
      </c>
      <c r="D657" s="472"/>
      <c r="E657" s="114"/>
    </row>
    <row r="658" spans="1:5">
      <c r="A658" s="341" t="s">
        <v>2048</v>
      </c>
      <c r="B658" s="354" t="s">
        <v>1585</v>
      </c>
      <c r="C658" s="348" t="s">
        <v>2717</v>
      </c>
      <c r="D658" s="288" t="s">
        <v>81</v>
      </c>
      <c r="E658" s="114">
        <v>326</v>
      </c>
    </row>
    <row r="659" spans="1:5">
      <c r="A659" s="342" t="s">
        <v>2042</v>
      </c>
      <c r="B659" s="354" t="s">
        <v>1586</v>
      </c>
      <c r="C659" s="348" t="s">
        <v>2900</v>
      </c>
      <c r="D659" s="301" t="s">
        <v>81</v>
      </c>
      <c r="E659" s="114">
        <v>189</v>
      </c>
    </row>
    <row r="660" spans="1:5">
      <c r="A660" s="325" t="s">
        <v>1989</v>
      </c>
      <c r="B660" s="354" t="s">
        <v>1587</v>
      </c>
      <c r="C660" s="348" t="s">
        <v>2725</v>
      </c>
      <c r="D660" s="301" t="s">
        <v>81</v>
      </c>
      <c r="E660" s="114">
        <v>74</v>
      </c>
    </row>
    <row r="661" spans="1:5">
      <c r="A661" s="325" t="s">
        <v>1988</v>
      </c>
      <c r="B661" s="354" t="s">
        <v>1588</v>
      </c>
      <c r="C661" s="23" t="s">
        <v>2726</v>
      </c>
      <c r="D661" s="288" t="s">
        <v>81</v>
      </c>
      <c r="E661" s="114">
        <v>126</v>
      </c>
    </row>
    <row r="662" spans="1:5">
      <c r="A662" s="325" t="s">
        <v>2021</v>
      </c>
      <c r="B662" s="354" t="s">
        <v>1589</v>
      </c>
      <c r="C662" s="23" t="s">
        <v>2733</v>
      </c>
      <c r="D662" s="288" t="s">
        <v>81</v>
      </c>
      <c r="E662" s="114">
        <v>163</v>
      </c>
    </row>
    <row r="663" spans="1:5" ht="15" customHeight="1">
      <c r="A663" s="302" t="s">
        <v>2843</v>
      </c>
      <c r="B663" s="354" t="s">
        <v>1590</v>
      </c>
      <c r="C663" s="310" t="s">
        <v>2842</v>
      </c>
      <c r="D663" s="288" t="s">
        <v>81</v>
      </c>
      <c r="E663" s="114">
        <v>179</v>
      </c>
    </row>
    <row r="664" spans="1:5">
      <c r="A664" s="352" t="s">
        <v>2054</v>
      </c>
      <c r="B664" s="354" t="s">
        <v>1591</v>
      </c>
      <c r="C664" s="437" t="s">
        <v>1309</v>
      </c>
      <c r="D664" s="288" t="s">
        <v>81</v>
      </c>
      <c r="E664" s="114">
        <v>168</v>
      </c>
    </row>
    <row r="665" spans="1:5">
      <c r="A665" s="316"/>
      <c r="B665" s="405" t="s">
        <v>591</v>
      </c>
      <c r="C665" s="475" t="s">
        <v>1324</v>
      </c>
      <c r="D665" s="475"/>
      <c r="E665" s="114"/>
    </row>
    <row r="666" spans="1:5">
      <c r="A666" s="316"/>
      <c r="B666" s="407" t="s">
        <v>593</v>
      </c>
      <c r="C666" s="506" t="s">
        <v>1609</v>
      </c>
      <c r="D666" s="506"/>
      <c r="E666" s="114"/>
    </row>
    <row r="667" spans="1:5">
      <c r="A667" s="342" t="s">
        <v>2044</v>
      </c>
      <c r="B667" s="354" t="s">
        <v>594</v>
      </c>
      <c r="C667" s="348" t="s">
        <v>2901</v>
      </c>
      <c r="D667" s="15" t="s">
        <v>81</v>
      </c>
      <c r="E667" s="114">
        <v>368</v>
      </c>
    </row>
    <row r="668" spans="1:5">
      <c r="A668" s="353" t="s">
        <v>2370</v>
      </c>
      <c r="B668" s="354" t="s">
        <v>595</v>
      </c>
      <c r="C668" s="257" t="s">
        <v>2892</v>
      </c>
      <c r="D668" s="15" t="s">
        <v>81</v>
      </c>
      <c r="E668" s="114">
        <v>368</v>
      </c>
    </row>
    <row r="669" spans="1:5">
      <c r="A669" s="341" t="s">
        <v>2371</v>
      </c>
      <c r="B669" s="354" t="s">
        <v>599</v>
      </c>
      <c r="C669" s="348" t="s">
        <v>2893</v>
      </c>
      <c r="D669" s="15" t="s">
        <v>81</v>
      </c>
      <c r="E669" s="114">
        <v>368</v>
      </c>
    </row>
    <row r="670" spans="1:5">
      <c r="A670" s="341" t="s">
        <v>2301</v>
      </c>
      <c r="B670" s="354" t="s">
        <v>600</v>
      </c>
      <c r="C670" s="257" t="s">
        <v>2894</v>
      </c>
      <c r="D670" s="15" t="s">
        <v>81</v>
      </c>
      <c r="E670" s="114">
        <v>368</v>
      </c>
    </row>
    <row r="671" spans="1:5" ht="15.75" customHeight="1">
      <c r="A671" s="342" t="s">
        <v>2053</v>
      </c>
      <c r="B671" s="354" t="s">
        <v>601</v>
      </c>
      <c r="C671" s="348" t="s">
        <v>2902</v>
      </c>
      <c r="D671" s="15" t="s">
        <v>81</v>
      </c>
      <c r="E671" s="114">
        <v>368</v>
      </c>
    </row>
    <row r="672" spans="1:5">
      <c r="A672" s="325" t="s">
        <v>1888</v>
      </c>
      <c r="B672" s="354" t="s">
        <v>2863</v>
      </c>
      <c r="C672" s="23" t="s">
        <v>75</v>
      </c>
      <c r="D672" s="15" t="s">
        <v>81</v>
      </c>
      <c r="E672" s="114">
        <v>63</v>
      </c>
    </row>
    <row r="673" spans="1:43" s="368" customFormat="1" ht="18.75">
      <c r="A673" s="384"/>
      <c r="B673" s="413" t="s">
        <v>768</v>
      </c>
      <c r="C673" s="517" t="s">
        <v>914</v>
      </c>
      <c r="D673" s="518"/>
      <c r="E673" s="114"/>
      <c r="G673" s="442"/>
      <c r="H673" s="442"/>
      <c r="I673" s="442"/>
      <c r="J673" s="442"/>
      <c r="K673" s="442"/>
      <c r="L673" s="442"/>
      <c r="M673" s="442"/>
      <c r="N673" s="442"/>
      <c r="O673" s="442"/>
      <c r="P673" s="442"/>
      <c r="Q673" s="442"/>
      <c r="R673" s="442"/>
      <c r="S673" s="442"/>
      <c r="T673" s="442"/>
      <c r="U673" s="442"/>
      <c r="V673" s="442"/>
      <c r="W673" s="442"/>
      <c r="X673" s="442"/>
      <c r="Y673" s="442"/>
      <c r="Z673" s="442"/>
      <c r="AA673" s="442"/>
      <c r="AB673" s="442"/>
      <c r="AC673" s="442"/>
      <c r="AD673" s="442"/>
      <c r="AE673" s="442"/>
      <c r="AF673" s="442"/>
      <c r="AG673" s="442"/>
      <c r="AH673" s="442"/>
      <c r="AI673" s="442"/>
      <c r="AJ673" s="442"/>
      <c r="AK673" s="442"/>
      <c r="AL673" s="442"/>
      <c r="AM673" s="442"/>
      <c r="AN673" s="442"/>
      <c r="AO673" s="442"/>
      <c r="AP673" s="442"/>
      <c r="AQ673" s="442"/>
    </row>
    <row r="674" spans="1:43">
      <c r="A674" s="316"/>
      <c r="B674" s="401" t="s">
        <v>770</v>
      </c>
      <c r="C674" s="478" t="s">
        <v>847</v>
      </c>
      <c r="D674" s="479"/>
      <c r="E674" s="114"/>
    </row>
    <row r="675" spans="1:43">
      <c r="A675" s="316"/>
      <c r="B675" s="407" t="s">
        <v>772</v>
      </c>
      <c r="C675" s="482" t="s">
        <v>580</v>
      </c>
      <c r="D675" s="483"/>
      <c r="E675" s="114"/>
    </row>
    <row r="676" spans="1:43">
      <c r="A676" s="316"/>
      <c r="B676" s="354" t="s">
        <v>1120</v>
      </c>
      <c r="C676" s="348" t="s">
        <v>582</v>
      </c>
      <c r="D676" s="42" t="s">
        <v>81</v>
      </c>
      <c r="E676" s="114">
        <v>5460</v>
      </c>
    </row>
    <row r="677" spans="1:43">
      <c r="A677" s="316"/>
      <c r="B677" s="354" t="s">
        <v>1121</v>
      </c>
      <c r="C677" s="348" t="s">
        <v>586</v>
      </c>
      <c r="D677" s="42" t="s">
        <v>587</v>
      </c>
      <c r="E677" s="114">
        <v>683</v>
      </c>
    </row>
    <row r="678" spans="1:43">
      <c r="A678" s="316"/>
      <c r="B678" s="354" t="s">
        <v>1122</v>
      </c>
      <c r="C678" s="398" t="s">
        <v>1851</v>
      </c>
      <c r="D678" s="42" t="s">
        <v>587</v>
      </c>
      <c r="E678" s="114">
        <v>788</v>
      </c>
    </row>
    <row r="679" spans="1:43">
      <c r="A679" s="316"/>
      <c r="B679" s="407" t="s">
        <v>774</v>
      </c>
      <c r="C679" s="482" t="s">
        <v>1112</v>
      </c>
      <c r="D679" s="483"/>
      <c r="E679" s="114"/>
    </row>
    <row r="680" spans="1:43">
      <c r="A680" s="316"/>
      <c r="B680" s="371" t="s">
        <v>1728</v>
      </c>
      <c r="C680" s="348" t="s">
        <v>584</v>
      </c>
      <c r="D680" s="42" t="s">
        <v>81</v>
      </c>
      <c r="E680" s="114">
        <v>389</v>
      </c>
    </row>
    <row r="681" spans="1:43">
      <c r="A681" s="316"/>
      <c r="B681" s="371" t="s">
        <v>1852</v>
      </c>
      <c r="C681" s="348" t="s">
        <v>1113</v>
      </c>
      <c r="D681" s="42" t="s">
        <v>81</v>
      </c>
      <c r="E681" s="114">
        <v>2520</v>
      </c>
    </row>
    <row r="682" spans="1:43">
      <c r="A682" s="316"/>
      <c r="B682" s="371" t="s">
        <v>1853</v>
      </c>
      <c r="C682" s="348" t="s">
        <v>1114</v>
      </c>
      <c r="D682" s="42" t="s">
        <v>81</v>
      </c>
      <c r="E682" s="114">
        <v>315</v>
      </c>
    </row>
    <row r="683" spans="1:43">
      <c r="A683" s="316"/>
      <c r="B683" s="371" t="s">
        <v>1854</v>
      </c>
      <c r="C683" s="348" t="s">
        <v>1115</v>
      </c>
      <c r="D683" s="42" t="s">
        <v>81</v>
      </c>
      <c r="E683" s="114">
        <v>263</v>
      </c>
    </row>
    <row r="684" spans="1:43">
      <c r="A684" s="316"/>
      <c r="B684" s="371" t="s">
        <v>1855</v>
      </c>
      <c r="C684" s="348" t="s">
        <v>1116</v>
      </c>
      <c r="D684" s="42" t="s">
        <v>81</v>
      </c>
      <c r="E684" s="114">
        <v>368</v>
      </c>
    </row>
    <row r="685" spans="1:43">
      <c r="A685" s="316"/>
      <c r="B685" s="371" t="s">
        <v>1856</v>
      </c>
      <c r="C685" s="348" t="s">
        <v>1117</v>
      </c>
      <c r="D685" s="42" t="s">
        <v>81</v>
      </c>
      <c r="E685" s="114">
        <v>347</v>
      </c>
    </row>
    <row r="686" spans="1:43">
      <c r="A686" s="316"/>
      <c r="B686" s="371" t="s">
        <v>1857</v>
      </c>
      <c r="C686" s="348" t="s">
        <v>1118</v>
      </c>
      <c r="D686" s="42" t="s">
        <v>81</v>
      </c>
      <c r="E686" s="114">
        <v>368</v>
      </c>
    </row>
    <row r="687" spans="1:43">
      <c r="A687" s="316"/>
      <c r="B687" s="371" t="s">
        <v>1858</v>
      </c>
      <c r="C687" s="348" t="s">
        <v>1119</v>
      </c>
      <c r="D687" s="42" t="s">
        <v>81</v>
      </c>
      <c r="E687" s="114">
        <v>452</v>
      </c>
    </row>
    <row r="688" spans="1:43">
      <c r="A688" s="316"/>
      <c r="B688" s="407" t="s">
        <v>1859</v>
      </c>
      <c r="C688" s="525" t="s">
        <v>589</v>
      </c>
      <c r="D688" s="526"/>
      <c r="E688" s="114"/>
    </row>
    <row r="689" spans="1:5" ht="25.5">
      <c r="A689" s="316"/>
      <c r="B689" s="354" t="s">
        <v>1860</v>
      </c>
      <c r="C689" s="348" t="s">
        <v>1326</v>
      </c>
      <c r="D689" s="42" t="s">
        <v>81</v>
      </c>
      <c r="E689" s="114">
        <v>452</v>
      </c>
    </row>
    <row r="690" spans="1:5">
      <c r="A690" s="316"/>
      <c r="B690" s="527" t="s">
        <v>779</v>
      </c>
      <c r="C690" s="529" t="s">
        <v>592</v>
      </c>
      <c r="D690" s="530"/>
      <c r="E690" s="114"/>
    </row>
    <row r="691" spans="1:5" ht="30" customHeight="1">
      <c r="A691" s="316"/>
      <c r="B691" s="528"/>
      <c r="C691" s="531" t="s">
        <v>1792</v>
      </c>
      <c r="D691" s="532"/>
      <c r="E691" s="114"/>
    </row>
    <row r="692" spans="1:5">
      <c r="A692" s="316"/>
      <c r="B692" s="409" t="s">
        <v>780</v>
      </c>
      <c r="C692" s="520" t="s">
        <v>532</v>
      </c>
      <c r="D692" s="521"/>
      <c r="E692" s="114"/>
    </row>
    <row r="693" spans="1:5">
      <c r="A693" s="316"/>
      <c r="B693" s="371" t="s">
        <v>781</v>
      </c>
      <c r="C693" s="124" t="s">
        <v>2081</v>
      </c>
      <c r="D693" s="123" t="s">
        <v>81</v>
      </c>
      <c r="E693" s="114">
        <v>11550</v>
      </c>
    </row>
    <row r="694" spans="1:5">
      <c r="A694" s="316"/>
      <c r="B694" s="371" t="s">
        <v>782</v>
      </c>
      <c r="C694" s="124" t="s">
        <v>2082</v>
      </c>
      <c r="D694" s="123" t="s">
        <v>81</v>
      </c>
      <c r="E694" s="114">
        <v>12600</v>
      </c>
    </row>
    <row r="695" spans="1:5">
      <c r="A695" s="316"/>
      <c r="B695" s="371" t="s">
        <v>783</v>
      </c>
      <c r="C695" s="124" t="s">
        <v>2083</v>
      </c>
      <c r="D695" s="123" t="s">
        <v>81</v>
      </c>
      <c r="E695" s="114">
        <v>8400</v>
      </c>
    </row>
    <row r="696" spans="1:5">
      <c r="A696" s="316"/>
      <c r="B696" s="371" t="s">
        <v>784</v>
      </c>
      <c r="C696" s="124" t="s">
        <v>2084</v>
      </c>
      <c r="D696" s="123" t="s">
        <v>81</v>
      </c>
      <c r="E696" s="114">
        <v>10500</v>
      </c>
    </row>
    <row r="697" spans="1:5">
      <c r="A697" s="316"/>
      <c r="B697" s="371" t="s">
        <v>785</v>
      </c>
      <c r="C697" s="124" t="s">
        <v>2085</v>
      </c>
      <c r="D697" s="123" t="s">
        <v>81</v>
      </c>
      <c r="E697" s="114">
        <v>13650</v>
      </c>
    </row>
    <row r="698" spans="1:5">
      <c r="A698" s="316"/>
      <c r="B698" s="409" t="s">
        <v>789</v>
      </c>
      <c r="C698" s="519" t="s">
        <v>872</v>
      </c>
      <c r="D698" s="519"/>
      <c r="E698" s="114"/>
    </row>
    <row r="699" spans="1:5" ht="25.5">
      <c r="A699" s="316"/>
      <c r="B699" s="371" t="s">
        <v>1506</v>
      </c>
      <c r="C699" s="124" t="s">
        <v>2086</v>
      </c>
      <c r="D699" s="148" t="s">
        <v>81</v>
      </c>
      <c r="E699" s="114">
        <v>9450</v>
      </c>
    </row>
    <row r="700" spans="1:5" ht="25.5">
      <c r="A700" s="316"/>
      <c r="B700" s="371" t="s">
        <v>1508</v>
      </c>
      <c r="C700" s="124" t="s">
        <v>2087</v>
      </c>
      <c r="D700" s="148" t="s">
        <v>81</v>
      </c>
      <c r="E700" s="114">
        <v>10500</v>
      </c>
    </row>
    <row r="701" spans="1:5">
      <c r="A701" s="316"/>
      <c r="B701" s="371" t="s">
        <v>1510</v>
      </c>
      <c r="C701" s="124" t="s">
        <v>2088</v>
      </c>
      <c r="D701" s="148" t="s">
        <v>81</v>
      </c>
      <c r="E701" s="114">
        <v>12600</v>
      </c>
    </row>
    <row r="702" spans="1:5">
      <c r="A702" s="316"/>
      <c r="B702" s="371" t="s">
        <v>1511</v>
      </c>
      <c r="C702" s="124" t="s">
        <v>2089</v>
      </c>
      <c r="D702" s="148" t="s">
        <v>81</v>
      </c>
      <c r="E702" s="114">
        <v>13650</v>
      </c>
    </row>
    <row r="703" spans="1:5">
      <c r="A703" s="316"/>
      <c r="B703" s="371" t="s">
        <v>1513</v>
      </c>
      <c r="C703" s="124" t="s">
        <v>1514</v>
      </c>
      <c r="D703" s="148" t="s">
        <v>81</v>
      </c>
      <c r="E703" s="114">
        <v>1575</v>
      </c>
    </row>
    <row r="704" spans="1:5">
      <c r="A704" s="316"/>
      <c r="B704" s="371" t="s">
        <v>1515</v>
      </c>
      <c r="C704" s="124" t="s">
        <v>1516</v>
      </c>
      <c r="D704" s="148" t="s">
        <v>81</v>
      </c>
      <c r="E704" s="114">
        <v>1575</v>
      </c>
    </row>
    <row r="705" spans="1:43" ht="25.5">
      <c r="A705" s="316"/>
      <c r="B705" s="371" t="s">
        <v>1517</v>
      </c>
      <c r="C705" s="124" t="s">
        <v>2090</v>
      </c>
      <c r="D705" s="148" t="s">
        <v>81</v>
      </c>
      <c r="E705" s="114">
        <v>7350</v>
      </c>
    </row>
    <row r="706" spans="1:43" s="318" customFormat="1" ht="25.5">
      <c r="A706" s="316"/>
      <c r="B706" s="371" t="s">
        <v>1519</v>
      </c>
      <c r="C706" s="124" t="s">
        <v>1520</v>
      </c>
      <c r="D706" s="148" t="s">
        <v>81</v>
      </c>
      <c r="E706" s="114">
        <v>2625</v>
      </c>
      <c r="F706" s="423"/>
      <c r="G706" s="349"/>
      <c r="H706" s="349"/>
      <c r="I706" s="349"/>
      <c r="J706" s="349"/>
      <c r="K706" s="349"/>
      <c r="L706" s="349"/>
      <c r="M706" s="349"/>
      <c r="N706" s="349"/>
      <c r="O706" s="349"/>
      <c r="P706" s="349"/>
      <c r="Q706" s="349"/>
      <c r="R706" s="349"/>
      <c r="S706" s="349"/>
      <c r="T706" s="349"/>
      <c r="U706" s="349"/>
      <c r="V706" s="349"/>
      <c r="W706" s="349"/>
      <c r="X706" s="349"/>
      <c r="Y706" s="349"/>
      <c r="Z706" s="349"/>
      <c r="AA706" s="349"/>
      <c r="AB706" s="349"/>
      <c r="AC706" s="349"/>
      <c r="AD706" s="349"/>
      <c r="AE706" s="349"/>
      <c r="AF706" s="349"/>
      <c r="AG706" s="349"/>
      <c r="AH706" s="349"/>
      <c r="AI706" s="349"/>
      <c r="AJ706" s="349"/>
      <c r="AK706" s="349"/>
      <c r="AL706" s="349"/>
      <c r="AM706" s="349"/>
      <c r="AN706" s="349"/>
      <c r="AO706" s="349"/>
      <c r="AP706" s="349"/>
      <c r="AQ706" s="349"/>
    </row>
    <row r="707" spans="1:43" s="318" customFormat="1" ht="25.5">
      <c r="A707" s="316"/>
      <c r="B707" s="371" t="s">
        <v>1521</v>
      </c>
      <c r="C707" s="124" t="s">
        <v>2091</v>
      </c>
      <c r="D707" s="148" t="s">
        <v>81</v>
      </c>
      <c r="E707" s="114">
        <v>12600</v>
      </c>
      <c r="F707" s="423"/>
      <c r="G707" s="349"/>
      <c r="H707" s="349"/>
      <c r="I707" s="349"/>
      <c r="J707" s="349"/>
      <c r="K707" s="349"/>
      <c r="L707" s="349"/>
      <c r="M707" s="349"/>
      <c r="N707" s="349"/>
      <c r="O707" s="349"/>
      <c r="P707" s="349"/>
      <c r="Q707" s="349"/>
      <c r="R707" s="349"/>
      <c r="S707" s="349"/>
      <c r="T707" s="349"/>
      <c r="U707" s="349"/>
      <c r="V707" s="349"/>
      <c r="W707" s="349"/>
      <c r="X707" s="349"/>
      <c r="Y707" s="349"/>
      <c r="Z707" s="349"/>
      <c r="AA707" s="349"/>
      <c r="AB707" s="349"/>
      <c r="AC707" s="349"/>
      <c r="AD707" s="349"/>
      <c r="AE707" s="349"/>
      <c r="AF707" s="349"/>
      <c r="AG707" s="349"/>
      <c r="AH707" s="349"/>
      <c r="AI707" s="349"/>
      <c r="AJ707" s="349"/>
      <c r="AK707" s="349"/>
      <c r="AL707" s="349"/>
      <c r="AM707" s="349"/>
      <c r="AN707" s="349"/>
      <c r="AO707" s="349"/>
      <c r="AP707" s="349"/>
      <c r="AQ707" s="349"/>
    </row>
    <row r="708" spans="1:43" s="318" customFormat="1">
      <c r="A708" s="316"/>
      <c r="B708" s="409" t="s">
        <v>791</v>
      </c>
      <c r="C708" s="520" t="s">
        <v>1523</v>
      </c>
      <c r="D708" s="521"/>
      <c r="E708" s="114"/>
      <c r="F708" s="423"/>
      <c r="G708" s="349"/>
      <c r="H708" s="349"/>
      <c r="I708" s="349"/>
      <c r="J708" s="349"/>
      <c r="K708" s="349"/>
      <c r="L708" s="349"/>
      <c r="M708" s="349"/>
      <c r="N708" s="349"/>
      <c r="O708" s="349"/>
      <c r="P708" s="349"/>
      <c r="Q708" s="349"/>
      <c r="R708" s="349"/>
      <c r="S708" s="349"/>
      <c r="T708" s="349"/>
      <c r="U708" s="349"/>
      <c r="V708" s="349"/>
      <c r="W708" s="349"/>
      <c r="X708" s="349"/>
      <c r="Y708" s="349"/>
      <c r="Z708" s="349"/>
      <c r="AA708" s="349"/>
      <c r="AB708" s="349"/>
      <c r="AC708" s="349"/>
      <c r="AD708" s="349"/>
      <c r="AE708" s="349"/>
      <c r="AF708" s="349"/>
      <c r="AG708" s="349"/>
      <c r="AH708" s="349"/>
      <c r="AI708" s="349"/>
      <c r="AJ708" s="349"/>
      <c r="AK708" s="349"/>
      <c r="AL708" s="349"/>
      <c r="AM708" s="349"/>
      <c r="AN708" s="349"/>
      <c r="AO708" s="349"/>
      <c r="AP708" s="349"/>
      <c r="AQ708" s="349"/>
    </row>
    <row r="709" spans="1:43" s="318" customFormat="1" ht="38.25">
      <c r="A709" s="316"/>
      <c r="B709" s="371" t="s">
        <v>1524</v>
      </c>
      <c r="C709" s="124" t="s">
        <v>2092</v>
      </c>
      <c r="D709" s="148" t="s">
        <v>81</v>
      </c>
      <c r="E709" s="114">
        <v>24150</v>
      </c>
      <c r="F709" s="423"/>
      <c r="G709" s="349"/>
      <c r="H709" s="349"/>
      <c r="I709" s="349"/>
      <c r="J709" s="349"/>
      <c r="K709" s="349"/>
      <c r="L709" s="349"/>
      <c r="M709" s="349"/>
      <c r="N709" s="349"/>
      <c r="O709" s="349"/>
      <c r="P709" s="349"/>
      <c r="Q709" s="349"/>
      <c r="R709" s="349"/>
      <c r="S709" s="349"/>
      <c r="T709" s="349"/>
      <c r="U709" s="349"/>
      <c r="V709" s="349"/>
      <c r="W709" s="349"/>
      <c r="X709" s="349"/>
      <c r="Y709" s="349"/>
      <c r="Z709" s="349"/>
      <c r="AA709" s="349"/>
      <c r="AB709" s="349"/>
      <c r="AC709" s="349"/>
      <c r="AD709" s="349"/>
      <c r="AE709" s="349"/>
      <c r="AF709" s="349"/>
      <c r="AG709" s="349"/>
      <c r="AH709" s="349"/>
      <c r="AI709" s="349"/>
      <c r="AJ709" s="349"/>
      <c r="AK709" s="349"/>
      <c r="AL709" s="349"/>
      <c r="AM709" s="349"/>
      <c r="AN709" s="349"/>
      <c r="AO709" s="349"/>
      <c r="AP709" s="349"/>
      <c r="AQ709" s="349"/>
    </row>
    <row r="710" spans="1:43" s="318" customFormat="1" ht="38.25">
      <c r="A710" s="316"/>
      <c r="B710" s="371" t="s">
        <v>1526</v>
      </c>
      <c r="C710" s="124" t="s">
        <v>2093</v>
      </c>
      <c r="D710" s="148" t="s">
        <v>81</v>
      </c>
      <c r="E710" s="114">
        <v>29400</v>
      </c>
      <c r="F710" s="423"/>
      <c r="G710" s="349"/>
      <c r="H710" s="349"/>
      <c r="I710" s="349"/>
      <c r="J710" s="349"/>
      <c r="K710" s="349"/>
      <c r="L710" s="349"/>
      <c r="M710" s="349"/>
      <c r="N710" s="349"/>
      <c r="O710" s="349"/>
      <c r="P710" s="349"/>
      <c r="Q710" s="349"/>
      <c r="R710" s="349"/>
      <c r="S710" s="349"/>
      <c r="T710" s="349"/>
      <c r="U710" s="349"/>
      <c r="V710" s="349"/>
      <c r="W710" s="349"/>
      <c r="X710" s="349"/>
      <c r="Y710" s="349"/>
      <c r="Z710" s="349"/>
      <c r="AA710" s="349"/>
      <c r="AB710" s="349"/>
      <c r="AC710" s="349"/>
      <c r="AD710" s="349"/>
      <c r="AE710" s="349"/>
      <c r="AF710" s="349"/>
      <c r="AG710" s="349"/>
      <c r="AH710" s="349"/>
      <c r="AI710" s="349"/>
      <c r="AJ710" s="349"/>
      <c r="AK710" s="349"/>
      <c r="AL710" s="349"/>
      <c r="AM710" s="349"/>
      <c r="AN710" s="349"/>
      <c r="AO710" s="349"/>
      <c r="AP710" s="349"/>
      <c r="AQ710" s="349"/>
    </row>
    <row r="711" spans="1:43" s="318" customFormat="1" ht="25.5">
      <c r="A711" s="316"/>
      <c r="B711" s="371" t="s">
        <v>1528</v>
      </c>
      <c r="C711" s="124" t="s">
        <v>2094</v>
      </c>
      <c r="D711" s="148" t="s">
        <v>81</v>
      </c>
      <c r="E711" s="114">
        <v>22050</v>
      </c>
      <c r="F711" s="423"/>
      <c r="G711" s="349"/>
      <c r="H711" s="349"/>
      <c r="I711" s="349"/>
      <c r="J711" s="349"/>
      <c r="K711" s="349"/>
      <c r="L711" s="349"/>
      <c r="M711" s="349"/>
      <c r="N711" s="349"/>
      <c r="O711" s="349"/>
      <c r="P711" s="349"/>
      <c r="Q711" s="349"/>
      <c r="R711" s="349"/>
      <c r="S711" s="349"/>
      <c r="T711" s="349"/>
      <c r="U711" s="349"/>
      <c r="V711" s="349"/>
      <c r="W711" s="349"/>
      <c r="X711" s="349"/>
      <c r="Y711" s="349"/>
      <c r="Z711" s="349"/>
      <c r="AA711" s="349"/>
      <c r="AB711" s="349"/>
      <c r="AC711" s="349"/>
      <c r="AD711" s="349"/>
      <c r="AE711" s="349"/>
      <c r="AF711" s="349"/>
      <c r="AG711" s="349"/>
      <c r="AH711" s="349"/>
      <c r="AI711" s="349"/>
      <c r="AJ711" s="349"/>
      <c r="AK711" s="349"/>
      <c r="AL711" s="349"/>
      <c r="AM711" s="349"/>
      <c r="AN711" s="349"/>
      <c r="AO711" s="349"/>
      <c r="AP711" s="349"/>
      <c r="AQ711" s="349"/>
    </row>
    <row r="712" spans="1:43" s="318" customFormat="1">
      <c r="A712" s="316"/>
      <c r="B712" s="371" t="s">
        <v>792</v>
      </c>
      <c r="C712" s="522" t="s">
        <v>1532</v>
      </c>
      <c r="D712" s="522"/>
      <c r="E712" s="114"/>
      <c r="F712" s="423"/>
      <c r="G712" s="349"/>
      <c r="H712" s="349"/>
      <c r="I712" s="349"/>
      <c r="J712" s="349"/>
      <c r="K712" s="349"/>
      <c r="L712" s="349"/>
      <c r="M712" s="349"/>
      <c r="N712" s="349"/>
      <c r="O712" s="349"/>
      <c r="P712" s="349"/>
      <c r="Q712" s="349"/>
      <c r="R712" s="349"/>
      <c r="S712" s="349"/>
      <c r="T712" s="349"/>
      <c r="U712" s="349"/>
      <c r="V712" s="349"/>
      <c r="W712" s="349"/>
      <c r="X712" s="349"/>
      <c r="Y712" s="349"/>
      <c r="Z712" s="349"/>
      <c r="AA712" s="349"/>
      <c r="AB712" s="349"/>
      <c r="AC712" s="349"/>
      <c r="AD712" s="349"/>
      <c r="AE712" s="349"/>
      <c r="AF712" s="349"/>
      <c r="AG712" s="349"/>
      <c r="AH712" s="349"/>
      <c r="AI712" s="349"/>
      <c r="AJ712" s="349"/>
      <c r="AK712" s="349"/>
      <c r="AL712" s="349"/>
      <c r="AM712" s="349"/>
      <c r="AN712" s="349"/>
      <c r="AO712" s="349"/>
      <c r="AP712" s="349"/>
      <c r="AQ712" s="349"/>
    </row>
    <row r="713" spans="1:43" s="318" customFormat="1">
      <c r="A713" s="316"/>
      <c r="B713" s="371" t="s">
        <v>1533</v>
      </c>
      <c r="C713" s="124" t="s">
        <v>2095</v>
      </c>
      <c r="D713" s="148" t="s">
        <v>81</v>
      </c>
      <c r="E713" s="114">
        <v>26250</v>
      </c>
      <c r="F713" s="423"/>
      <c r="G713" s="349"/>
      <c r="H713" s="349"/>
      <c r="I713" s="349"/>
      <c r="J713" s="349"/>
      <c r="K713" s="349"/>
      <c r="L713" s="349"/>
      <c r="M713" s="349"/>
      <c r="N713" s="349"/>
      <c r="O713" s="349"/>
      <c r="P713" s="349"/>
      <c r="Q713" s="349"/>
      <c r="R713" s="349"/>
      <c r="S713" s="349"/>
      <c r="T713" s="349"/>
      <c r="U713" s="349"/>
      <c r="V713" s="349"/>
      <c r="W713" s="349"/>
      <c r="X713" s="349"/>
      <c r="Y713" s="349"/>
      <c r="Z713" s="349"/>
      <c r="AA713" s="349"/>
      <c r="AB713" s="349"/>
      <c r="AC713" s="349"/>
      <c r="AD713" s="349"/>
      <c r="AE713" s="349"/>
      <c r="AF713" s="349"/>
      <c r="AG713" s="349"/>
      <c r="AH713" s="349"/>
      <c r="AI713" s="349"/>
      <c r="AJ713" s="349"/>
      <c r="AK713" s="349"/>
      <c r="AL713" s="349"/>
      <c r="AM713" s="349"/>
      <c r="AN713" s="349"/>
      <c r="AO713" s="349"/>
      <c r="AP713" s="349"/>
      <c r="AQ713" s="349"/>
    </row>
    <row r="714" spans="1:43" s="318" customFormat="1">
      <c r="A714" s="316"/>
      <c r="B714" s="371" t="s">
        <v>1535</v>
      </c>
      <c r="C714" s="124" t="s">
        <v>2096</v>
      </c>
      <c r="D714" s="148" t="s">
        <v>81</v>
      </c>
      <c r="E714" s="114">
        <v>9450</v>
      </c>
      <c r="F714" s="423"/>
      <c r="G714" s="349"/>
      <c r="H714" s="349"/>
      <c r="I714" s="349"/>
      <c r="J714" s="349"/>
      <c r="K714" s="349"/>
      <c r="L714" s="349"/>
      <c r="M714" s="349"/>
      <c r="N714" s="349"/>
      <c r="O714" s="349"/>
      <c r="P714" s="349"/>
      <c r="Q714" s="349"/>
      <c r="R714" s="349"/>
      <c r="S714" s="349"/>
      <c r="T714" s="349"/>
      <c r="U714" s="349"/>
      <c r="V714" s="349"/>
      <c r="W714" s="349"/>
      <c r="X714" s="349"/>
      <c r="Y714" s="349"/>
      <c r="Z714" s="349"/>
      <c r="AA714" s="349"/>
      <c r="AB714" s="349"/>
      <c r="AC714" s="349"/>
      <c r="AD714" s="349"/>
      <c r="AE714" s="349"/>
      <c r="AF714" s="349"/>
      <c r="AG714" s="349"/>
      <c r="AH714" s="349"/>
      <c r="AI714" s="349"/>
      <c r="AJ714" s="349"/>
      <c r="AK714" s="349"/>
      <c r="AL714" s="349"/>
      <c r="AM714" s="349"/>
      <c r="AN714" s="349"/>
      <c r="AO714" s="349"/>
      <c r="AP714" s="349"/>
      <c r="AQ714" s="349"/>
    </row>
    <row r="715" spans="1:43" s="318" customFormat="1" ht="25.5">
      <c r="A715" s="316"/>
      <c r="B715" s="371" t="s">
        <v>1537</v>
      </c>
      <c r="C715" s="124" t="s">
        <v>2097</v>
      </c>
      <c r="D715" s="148" t="s">
        <v>81</v>
      </c>
      <c r="E715" s="114">
        <v>18900</v>
      </c>
      <c r="F715" s="423"/>
      <c r="G715" s="349"/>
      <c r="H715" s="349"/>
      <c r="I715" s="349"/>
      <c r="J715" s="349"/>
      <c r="K715" s="349"/>
      <c r="L715" s="349"/>
      <c r="M715" s="349"/>
      <c r="N715" s="349"/>
      <c r="O715" s="349"/>
      <c r="P715" s="349"/>
      <c r="Q715" s="349"/>
      <c r="R715" s="349"/>
      <c r="S715" s="349"/>
      <c r="T715" s="349"/>
      <c r="U715" s="349"/>
      <c r="V715" s="349"/>
      <c r="W715" s="349"/>
      <c r="X715" s="349"/>
      <c r="Y715" s="349"/>
      <c r="Z715" s="349"/>
      <c r="AA715" s="349"/>
      <c r="AB715" s="349"/>
      <c r="AC715" s="349"/>
      <c r="AD715" s="349"/>
      <c r="AE715" s="349"/>
      <c r="AF715" s="349"/>
      <c r="AG715" s="349"/>
      <c r="AH715" s="349"/>
      <c r="AI715" s="349"/>
      <c r="AJ715" s="349"/>
      <c r="AK715" s="349"/>
      <c r="AL715" s="349"/>
      <c r="AM715" s="349"/>
      <c r="AN715" s="349"/>
      <c r="AO715" s="349"/>
      <c r="AP715" s="349"/>
      <c r="AQ715" s="349"/>
    </row>
    <row r="716" spans="1:43" s="318" customFormat="1" ht="25.5">
      <c r="A716" s="316"/>
      <c r="B716" s="371" t="s">
        <v>1539</v>
      </c>
      <c r="C716" s="124" t="s">
        <v>2098</v>
      </c>
      <c r="D716" s="148" t="s">
        <v>81</v>
      </c>
      <c r="E716" s="114">
        <v>24150</v>
      </c>
      <c r="F716" s="423"/>
      <c r="G716" s="349"/>
      <c r="H716" s="349"/>
      <c r="I716" s="349"/>
      <c r="J716" s="349"/>
      <c r="K716" s="349"/>
      <c r="L716" s="349"/>
      <c r="M716" s="349"/>
      <c r="N716" s="349"/>
      <c r="O716" s="349"/>
      <c r="P716" s="349"/>
      <c r="Q716" s="349"/>
      <c r="R716" s="349"/>
      <c r="S716" s="349"/>
      <c r="T716" s="349"/>
      <c r="U716" s="349"/>
      <c r="V716" s="349"/>
      <c r="W716" s="349"/>
      <c r="X716" s="349"/>
      <c r="Y716" s="349"/>
      <c r="Z716" s="349"/>
      <c r="AA716" s="349"/>
      <c r="AB716" s="349"/>
      <c r="AC716" s="349"/>
      <c r="AD716" s="349"/>
      <c r="AE716" s="349"/>
      <c r="AF716" s="349"/>
      <c r="AG716" s="349"/>
      <c r="AH716" s="349"/>
      <c r="AI716" s="349"/>
      <c r="AJ716" s="349"/>
      <c r="AK716" s="349"/>
      <c r="AL716" s="349"/>
      <c r="AM716" s="349"/>
      <c r="AN716" s="349"/>
      <c r="AO716" s="349"/>
      <c r="AP716" s="349"/>
      <c r="AQ716" s="349"/>
    </row>
    <row r="717" spans="1:43" s="318" customFormat="1" ht="25.5">
      <c r="A717" s="316"/>
      <c r="B717" s="371" t="s">
        <v>1541</v>
      </c>
      <c r="C717" s="124" t="s">
        <v>2099</v>
      </c>
      <c r="D717" s="148" t="s">
        <v>81</v>
      </c>
      <c r="E717" s="114">
        <v>26250</v>
      </c>
      <c r="F717" s="423"/>
      <c r="G717" s="349"/>
      <c r="H717" s="349"/>
      <c r="I717" s="349"/>
      <c r="J717" s="349"/>
      <c r="K717" s="349"/>
      <c r="L717" s="349"/>
      <c r="M717" s="349"/>
      <c r="N717" s="349"/>
      <c r="O717" s="349"/>
      <c r="P717" s="349"/>
      <c r="Q717" s="349"/>
      <c r="R717" s="349"/>
      <c r="S717" s="349"/>
      <c r="T717" s="349"/>
      <c r="U717" s="349"/>
      <c r="V717" s="349"/>
      <c r="W717" s="349"/>
      <c r="X717" s="349"/>
      <c r="Y717" s="349"/>
      <c r="Z717" s="349"/>
      <c r="AA717" s="349"/>
      <c r="AB717" s="349"/>
      <c r="AC717" s="349"/>
      <c r="AD717" s="349"/>
      <c r="AE717" s="349"/>
      <c r="AF717" s="349"/>
      <c r="AG717" s="349"/>
      <c r="AH717" s="349"/>
      <c r="AI717" s="349"/>
      <c r="AJ717" s="349"/>
      <c r="AK717" s="349"/>
      <c r="AL717" s="349"/>
      <c r="AM717" s="349"/>
      <c r="AN717" s="349"/>
      <c r="AO717" s="349"/>
      <c r="AP717" s="349"/>
      <c r="AQ717" s="349"/>
    </row>
    <row r="718" spans="1:43" s="318" customFormat="1">
      <c r="A718" s="316"/>
      <c r="B718" s="371" t="s">
        <v>1542</v>
      </c>
      <c r="C718" s="124" t="s">
        <v>2100</v>
      </c>
      <c r="D718" s="148" t="s">
        <v>81</v>
      </c>
      <c r="E718" s="114">
        <v>22050</v>
      </c>
      <c r="F718" s="423"/>
      <c r="G718" s="349"/>
      <c r="H718" s="349"/>
      <c r="I718" s="349"/>
      <c r="J718" s="349"/>
      <c r="K718" s="349"/>
      <c r="L718" s="349"/>
      <c r="M718" s="349"/>
      <c r="N718" s="349"/>
      <c r="O718" s="349"/>
      <c r="P718" s="349"/>
      <c r="Q718" s="349"/>
      <c r="R718" s="349"/>
      <c r="S718" s="349"/>
      <c r="T718" s="349"/>
      <c r="U718" s="349"/>
      <c r="V718" s="349"/>
      <c r="W718" s="349"/>
      <c r="X718" s="349"/>
      <c r="Y718" s="349"/>
      <c r="Z718" s="349"/>
      <c r="AA718" s="349"/>
      <c r="AB718" s="349"/>
      <c r="AC718" s="349"/>
      <c r="AD718" s="349"/>
      <c r="AE718" s="349"/>
      <c r="AF718" s="349"/>
      <c r="AG718" s="349"/>
      <c r="AH718" s="349"/>
      <c r="AI718" s="349"/>
      <c r="AJ718" s="349"/>
      <c r="AK718" s="349"/>
      <c r="AL718" s="349"/>
      <c r="AM718" s="349"/>
      <c r="AN718" s="349"/>
      <c r="AO718" s="349"/>
      <c r="AP718" s="349"/>
      <c r="AQ718" s="349"/>
    </row>
    <row r="719" spans="1:43" s="318" customFormat="1">
      <c r="A719" s="316"/>
      <c r="B719" s="409" t="s">
        <v>793</v>
      </c>
      <c r="C719" s="523" t="s">
        <v>1543</v>
      </c>
      <c r="D719" s="524"/>
      <c r="E719" s="114">
        <v>0</v>
      </c>
      <c r="F719" s="423"/>
      <c r="G719" s="349"/>
      <c r="H719" s="349"/>
      <c r="I719" s="349"/>
      <c r="J719" s="349"/>
      <c r="K719" s="349"/>
      <c r="L719" s="349"/>
      <c r="M719" s="349"/>
      <c r="N719" s="349"/>
      <c r="O719" s="349"/>
      <c r="P719" s="349"/>
      <c r="Q719" s="349"/>
      <c r="R719" s="349"/>
      <c r="S719" s="349"/>
      <c r="T719" s="349"/>
      <c r="U719" s="349"/>
      <c r="V719" s="349"/>
      <c r="W719" s="349"/>
      <c r="X719" s="349"/>
      <c r="Y719" s="349"/>
      <c r="Z719" s="349"/>
      <c r="AA719" s="349"/>
      <c r="AB719" s="349"/>
      <c r="AC719" s="349"/>
      <c r="AD719" s="349"/>
      <c r="AE719" s="349"/>
      <c r="AF719" s="349"/>
      <c r="AG719" s="349"/>
      <c r="AH719" s="349"/>
      <c r="AI719" s="349"/>
      <c r="AJ719" s="349"/>
      <c r="AK719" s="349"/>
      <c r="AL719" s="349"/>
      <c r="AM719" s="349"/>
      <c r="AN719" s="349"/>
      <c r="AO719" s="349"/>
      <c r="AP719" s="349"/>
      <c r="AQ719" s="349"/>
    </row>
    <row r="720" spans="1:43" s="318" customFormat="1" ht="25.5">
      <c r="A720" s="316"/>
      <c r="B720" s="371" t="s">
        <v>1544</v>
      </c>
      <c r="C720" s="124" t="s">
        <v>2101</v>
      </c>
      <c r="D720" s="148" t="s">
        <v>81</v>
      </c>
      <c r="E720" s="114">
        <v>25725</v>
      </c>
      <c r="F720" s="423"/>
      <c r="G720" s="349"/>
      <c r="H720" s="349"/>
      <c r="I720" s="349"/>
      <c r="J720" s="349"/>
      <c r="K720" s="349"/>
      <c r="L720" s="349"/>
      <c r="M720" s="349"/>
      <c r="N720" s="349"/>
      <c r="O720" s="349"/>
      <c r="P720" s="349"/>
      <c r="Q720" s="349"/>
      <c r="R720" s="349"/>
      <c r="S720" s="349"/>
      <c r="T720" s="349"/>
      <c r="U720" s="349"/>
      <c r="V720" s="349"/>
      <c r="W720" s="349"/>
      <c r="X720" s="349"/>
      <c r="Y720" s="349"/>
      <c r="Z720" s="349"/>
      <c r="AA720" s="349"/>
      <c r="AB720" s="349"/>
      <c r="AC720" s="349"/>
      <c r="AD720" s="349"/>
      <c r="AE720" s="349"/>
      <c r="AF720" s="349"/>
      <c r="AG720" s="349"/>
      <c r="AH720" s="349"/>
      <c r="AI720" s="349"/>
      <c r="AJ720" s="349"/>
      <c r="AK720" s="349"/>
      <c r="AL720" s="349"/>
      <c r="AM720" s="349"/>
      <c r="AN720" s="349"/>
      <c r="AO720" s="349"/>
      <c r="AP720" s="349"/>
      <c r="AQ720" s="349"/>
    </row>
    <row r="721" spans="1:43" s="265" customFormat="1" ht="38.25">
      <c r="A721" s="316"/>
      <c r="B721" s="371" t="s">
        <v>1546</v>
      </c>
      <c r="C721" s="124" t="s">
        <v>2102</v>
      </c>
      <c r="D721" s="148" t="s">
        <v>81</v>
      </c>
      <c r="E721" s="114">
        <v>29400</v>
      </c>
      <c r="F721" s="423"/>
      <c r="G721" s="349"/>
      <c r="H721" s="349"/>
      <c r="I721" s="349"/>
      <c r="J721" s="349"/>
      <c r="K721" s="349"/>
      <c r="L721" s="349"/>
      <c r="M721" s="349"/>
      <c r="N721" s="349"/>
      <c r="O721" s="349"/>
      <c r="P721" s="349"/>
      <c r="Q721" s="349"/>
      <c r="R721" s="349"/>
      <c r="S721" s="349"/>
      <c r="T721" s="349"/>
      <c r="U721" s="349"/>
      <c r="V721" s="349"/>
      <c r="W721" s="349"/>
      <c r="X721" s="349"/>
      <c r="Y721" s="349"/>
      <c r="Z721" s="349"/>
      <c r="AA721" s="349"/>
      <c r="AB721" s="349"/>
      <c r="AC721" s="349"/>
      <c r="AD721" s="349"/>
      <c r="AE721" s="349"/>
      <c r="AF721" s="349"/>
      <c r="AG721" s="349"/>
      <c r="AH721" s="349"/>
      <c r="AI721" s="349"/>
      <c r="AJ721" s="349"/>
      <c r="AK721" s="349"/>
      <c r="AL721" s="349"/>
      <c r="AM721" s="349"/>
      <c r="AN721" s="349"/>
      <c r="AO721" s="349"/>
      <c r="AP721" s="349"/>
      <c r="AQ721" s="349"/>
    </row>
    <row r="722" spans="1:43" s="265" customFormat="1">
      <c r="A722" s="316"/>
      <c r="B722" s="371" t="s">
        <v>1548</v>
      </c>
      <c r="C722" s="124" t="s">
        <v>2103</v>
      </c>
      <c r="D722" s="148" t="s">
        <v>81</v>
      </c>
      <c r="E722" s="114">
        <v>17850</v>
      </c>
      <c r="F722" s="423"/>
      <c r="G722" s="349"/>
      <c r="H722" s="349"/>
      <c r="I722" s="349"/>
      <c r="J722" s="349"/>
      <c r="K722" s="349"/>
      <c r="L722" s="349"/>
      <c r="M722" s="349"/>
      <c r="N722" s="349"/>
      <c r="O722" s="349"/>
      <c r="P722" s="349"/>
      <c r="Q722" s="349"/>
      <c r="R722" s="349"/>
      <c r="S722" s="349"/>
      <c r="T722" s="349"/>
      <c r="U722" s="349"/>
      <c r="V722" s="349"/>
      <c r="W722" s="349"/>
      <c r="X722" s="349"/>
      <c r="Y722" s="349"/>
      <c r="Z722" s="349"/>
      <c r="AA722" s="349"/>
      <c r="AB722" s="349"/>
      <c r="AC722" s="349"/>
      <c r="AD722" s="349"/>
      <c r="AE722" s="349"/>
      <c r="AF722" s="349"/>
      <c r="AG722" s="349"/>
      <c r="AH722" s="349"/>
      <c r="AI722" s="349"/>
      <c r="AJ722" s="349"/>
      <c r="AK722" s="349"/>
      <c r="AL722" s="349"/>
      <c r="AM722" s="349"/>
      <c r="AN722" s="349"/>
      <c r="AO722" s="349"/>
      <c r="AP722" s="349"/>
      <c r="AQ722" s="349"/>
    </row>
    <row r="723" spans="1:43" s="265" customFormat="1">
      <c r="A723" s="316"/>
      <c r="B723" s="371" t="s">
        <v>1550</v>
      </c>
      <c r="C723" s="124" t="s">
        <v>2104</v>
      </c>
      <c r="D723" s="148" t="s">
        <v>81</v>
      </c>
      <c r="E723" s="114">
        <v>23100</v>
      </c>
      <c r="F723" s="423"/>
      <c r="G723" s="349"/>
      <c r="H723" s="349"/>
      <c r="I723" s="349"/>
      <c r="J723" s="349"/>
      <c r="K723" s="349"/>
      <c r="L723" s="349"/>
      <c r="M723" s="349"/>
      <c r="N723" s="349"/>
      <c r="O723" s="349"/>
      <c r="P723" s="349"/>
      <c r="Q723" s="349"/>
      <c r="R723" s="349"/>
      <c r="S723" s="349"/>
      <c r="T723" s="349"/>
      <c r="U723" s="349"/>
      <c r="V723" s="349"/>
      <c r="W723" s="349"/>
      <c r="X723" s="349"/>
      <c r="Y723" s="349"/>
      <c r="Z723" s="349"/>
      <c r="AA723" s="349"/>
      <c r="AB723" s="349"/>
      <c r="AC723" s="349"/>
      <c r="AD723" s="349"/>
      <c r="AE723" s="349"/>
      <c r="AF723" s="349"/>
      <c r="AG723" s="349"/>
      <c r="AH723" s="349"/>
      <c r="AI723" s="349"/>
      <c r="AJ723" s="349"/>
      <c r="AK723" s="349"/>
      <c r="AL723" s="349"/>
      <c r="AM723" s="349"/>
      <c r="AN723" s="349"/>
      <c r="AO723" s="349"/>
      <c r="AP723" s="349"/>
      <c r="AQ723" s="349"/>
    </row>
    <row r="724" spans="1:43" s="265" customFormat="1">
      <c r="A724" s="316"/>
      <c r="B724" s="371" t="s">
        <v>1552</v>
      </c>
      <c r="C724" s="124" t="s">
        <v>2105</v>
      </c>
      <c r="D724" s="148" t="s">
        <v>81</v>
      </c>
      <c r="E724" s="114">
        <v>21000</v>
      </c>
      <c r="F724" s="423"/>
      <c r="G724" s="349"/>
      <c r="H724" s="349"/>
      <c r="I724" s="349"/>
      <c r="J724" s="349"/>
      <c r="K724" s="349"/>
      <c r="L724" s="349"/>
      <c r="M724" s="349"/>
      <c r="N724" s="349"/>
      <c r="O724" s="349"/>
      <c r="P724" s="349"/>
      <c r="Q724" s="349"/>
      <c r="R724" s="349"/>
      <c r="S724" s="349"/>
      <c r="T724" s="349"/>
      <c r="U724" s="349"/>
      <c r="V724" s="349"/>
      <c r="W724" s="349"/>
      <c r="X724" s="349"/>
      <c r="Y724" s="349"/>
      <c r="Z724" s="349"/>
      <c r="AA724" s="349"/>
      <c r="AB724" s="349"/>
      <c r="AC724" s="349"/>
      <c r="AD724" s="349"/>
      <c r="AE724" s="349"/>
      <c r="AF724" s="349"/>
      <c r="AG724" s="349"/>
      <c r="AH724" s="349"/>
      <c r="AI724" s="349"/>
      <c r="AJ724" s="349"/>
      <c r="AK724" s="349"/>
      <c r="AL724" s="349"/>
      <c r="AM724" s="349"/>
      <c r="AN724" s="349"/>
      <c r="AO724" s="349"/>
      <c r="AP724" s="349"/>
      <c r="AQ724" s="349"/>
    </row>
    <row r="725" spans="1:43" s="265" customFormat="1">
      <c r="A725" s="316"/>
      <c r="B725" s="409" t="s">
        <v>794</v>
      </c>
      <c r="C725" s="522" t="s">
        <v>873</v>
      </c>
      <c r="D725" s="522"/>
      <c r="E725" s="114"/>
      <c r="F725" s="423"/>
      <c r="G725" s="349"/>
      <c r="H725" s="349"/>
      <c r="I725" s="349"/>
      <c r="J725" s="349"/>
      <c r="K725" s="349"/>
      <c r="L725" s="349"/>
      <c r="M725" s="349"/>
      <c r="N725" s="349"/>
      <c r="O725" s="349"/>
      <c r="P725" s="349"/>
      <c r="Q725" s="349"/>
      <c r="R725" s="349"/>
      <c r="S725" s="349"/>
      <c r="T725" s="349"/>
      <c r="U725" s="349"/>
      <c r="V725" s="349"/>
      <c r="W725" s="349"/>
      <c r="X725" s="349"/>
      <c r="Y725" s="349"/>
      <c r="Z725" s="349"/>
      <c r="AA725" s="349"/>
      <c r="AB725" s="349"/>
      <c r="AC725" s="349"/>
      <c r="AD725" s="349"/>
      <c r="AE725" s="349"/>
      <c r="AF725" s="349"/>
      <c r="AG725" s="349"/>
      <c r="AH725" s="349"/>
      <c r="AI725" s="349"/>
      <c r="AJ725" s="349"/>
      <c r="AK725" s="349"/>
      <c r="AL725" s="349"/>
      <c r="AM725" s="349"/>
      <c r="AN725" s="349"/>
      <c r="AO725" s="349"/>
      <c r="AP725" s="349"/>
      <c r="AQ725" s="349"/>
    </row>
    <row r="726" spans="1:43" s="265" customFormat="1">
      <c r="A726" s="316"/>
      <c r="B726" s="371" t="s">
        <v>1554</v>
      </c>
      <c r="C726" s="124" t="s">
        <v>1556</v>
      </c>
      <c r="D726" s="148" t="s">
        <v>81</v>
      </c>
      <c r="E726" s="114">
        <v>7875</v>
      </c>
      <c r="F726" s="423"/>
      <c r="G726" s="349"/>
      <c r="H726" s="349"/>
      <c r="I726" s="349"/>
      <c r="J726" s="349"/>
      <c r="K726" s="349"/>
      <c r="L726" s="349"/>
      <c r="M726" s="349"/>
      <c r="N726" s="349"/>
      <c r="O726" s="349"/>
      <c r="P726" s="349"/>
      <c r="Q726" s="349"/>
      <c r="R726" s="349"/>
      <c r="S726" s="349"/>
      <c r="T726" s="349"/>
      <c r="U726" s="349"/>
      <c r="V726" s="349"/>
      <c r="W726" s="349"/>
      <c r="X726" s="349"/>
      <c r="Y726" s="349"/>
      <c r="Z726" s="349"/>
      <c r="AA726" s="349"/>
      <c r="AB726" s="349"/>
      <c r="AC726" s="349"/>
      <c r="AD726" s="349"/>
      <c r="AE726" s="349"/>
      <c r="AF726" s="349"/>
      <c r="AG726" s="349"/>
      <c r="AH726" s="349"/>
      <c r="AI726" s="349"/>
      <c r="AJ726" s="349"/>
      <c r="AK726" s="349"/>
      <c r="AL726" s="349"/>
      <c r="AM726" s="349"/>
      <c r="AN726" s="349"/>
      <c r="AO726" s="349"/>
      <c r="AP726" s="349"/>
      <c r="AQ726" s="349"/>
    </row>
    <row r="727" spans="1:43" s="265" customFormat="1">
      <c r="A727" s="316"/>
      <c r="B727" s="371" t="s">
        <v>1555</v>
      </c>
      <c r="C727" s="124" t="s">
        <v>1558</v>
      </c>
      <c r="D727" s="148" t="s">
        <v>81</v>
      </c>
      <c r="E727" s="114">
        <v>8400</v>
      </c>
      <c r="F727" s="423"/>
      <c r="G727" s="349"/>
      <c r="H727" s="349"/>
      <c r="I727" s="349"/>
      <c r="J727" s="349"/>
      <c r="K727" s="349"/>
      <c r="L727" s="349"/>
      <c r="M727" s="349"/>
      <c r="N727" s="349"/>
      <c r="O727" s="349"/>
      <c r="P727" s="349"/>
      <c r="Q727" s="349"/>
      <c r="R727" s="349"/>
      <c r="S727" s="349"/>
      <c r="T727" s="349"/>
      <c r="U727" s="349"/>
      <c r="V727" s="349"/>
      <c r="W727" s="349"/>
      <c r="X727" s="349"/>
      <c r="Y727" s="349"/>
      <c r="Z727" s="349"/>
      <c r="AA727" s="349"/>
      <c r="AB727" s="349"/>
      <c r="AC727" s="349"/>
      <c r="AD727" s="349"/>
      <c r="AE727" s="349"/>
      <c r="AF727" s="349"/>
      <c r="AG727" s="349"/>
      <c r="AH727" s="349"/>
      <c r="AI727" s="349"/>
      <c r="AJ727" s="349"/>
      <c r="AK727" s="349"/>
      <c r="AL727" s="349"/>
      <c r="AM727" s="349"/>
      <c r="AN727" s="349"/>
      <c r="AO727" s="349"/>
      <c r="AP727" s="349"/>
      <c r="AQ727" s="349"/>
    </row>
    <row r="728" spans="1:43" s="265" customFormat="1">
      <c r="A728" s="316"/>
      <c r="B728" s="371" t="s">
        <v>1557</v>
      </c>
      <c r="C728" s="124" t="s">
        <v>1560</v>
      </c>
      <c r="D728" s="148" t="s">
        <v>81</v>
      </c>
      <c r="E728" s="114">
        <v>3150</v>
      </c>
      <c r="F728" s="423"/>
      <c r="G728" s="349"/>
      <c r="H728" s="349"/>
      <c r="I728" s="349"/>
      <c r="J728" s="349"/>
      <c r="K728" s="349"/>
      <c r="L728" s="349"/>
      <c r="M728" s="349"/>
      <c r="N728" s="349"/>
      <c r="O728" s="349"/>
      <c r="P728" s="349"/>
      <c r="Q728" s="349"/>
      <c r="R728" s="349"/>
      <c r="S728" s="349"/>
      <c r="T728" s="349"/>
      <c r="U728" s="349"/>
      <c r="V728" s="349"/>
      <c r="W728" s="349"/>
      <c r="X728" s="349"/>
      <c r="Y728" s="349"/>
      <c r="Z728" s="349"/>
      <c r="AA728" s="349"/>
      <c r="AB728" s="349"/>
      <c r="AC728" s="349"/>
      <c r="AD728" s="349"/>
      <c r="AE728" s="349"/>
      <c r="AF728" s="349"/>
      <c r="AG728" s="349"/>
      <c r="AH728" s="349"/>
      <c r="AI728" s="349"/>
      <c r="AJ728" s="349"/>
      <c r="AK728" s="349"/>
      <c r="AL728" s="349"/>
      <c r="AM728" s="349"/>
      <c r="AN728" s="349"/>
      <c r="AO728" s="349"/>
      <c r="AP728" s="349"/>
      <c r="AQ728" s="349"/>
    </row>
    <row r="729" spans="1:43" s="265" customFormat="1">
      <c r="A729" s="316"/>
      <c r="B729" s="371" t="s">
        <v>1559</v>
      </c>
      <c r="C729" s="124" t="s">
        <v>2106</v>
      </c>
      <c r="D729" s="148" t="s">
        <v>81</v>
      </c>
      <c r="E729" s="114">
        <v>13125</v>
      </c>
      <c r="F729" s="423"/>
      <c r="G729" s="349"/>
      <c r="H729" s="349"/>
      <c r="I729" s="349"/>
      <c r="J729" s="349"/>
      <c r="K729" s="349"/>
      <c r="L729" s="349"/>
      <c r="M729" s="349"/>
      <c r="N729" s="349"/>
      <c r="O729" s="349"/>
      <c r="P729" s="349"/>
      <c r="Q729" s="349"/>
      <c r="R729" s="349"/>
      <c r="S729" s="349"/>
      <c r="T729" s="349"/>
      <c r="U729" s="349"/>
      <c r="V729" s="349"/>
      <c r="W729" s="349"/>
      <c r="X729" s="349"/>
      <c r="Y729" s="349"/>
      <c r="Z729" s="349"/>
      <c r="AA729" s="349"/>
      <c r="AB729" s="349"/>
      <c r="AC729" s="349"/>
      <c r="AD729" s="349"/>
      <c r="AE729" s="349"/>
      <c r="AF729" s="349"/>
      <c r="AG729" s="349"/>
      <c r="AH729" s="349"/>
      <c r="AI729" s="349"/>
      <c r="AJ729" s="349"/>
      <c r="AK729" s="349"/>
      <c r="AL729" s="349"/>
      <c r="AM729" s="349"/>
      <c r="AN729" s="349"/>
      <c r="AO729" s="349"/>
      <c r="AP729" s="349"/>
      <c r="AQ729" s="349"/>
    </row>
    <row r="730" spans="1:43" s="265" customFormat="1" ht="25.5" customHeight="1">
      <c r="A730" s="316"/>
      <c r="B730" s="371" t="s">
        <v>1561</v>
      </c>
      <c r="C730" s="124" t="s">
        <v>2107</v>
      </c>
      <c r="D730" s="148" t="s">
        <v>81</v>
      </c>
      <c r="E730" s="114">
        <v>13650</v>
      </c>
      <c r="F730" s="423"/>
      <c r="G730" s="349"/>
      <c r="H730" s="349"/>
      <c r="I730" s="349"/>
      <c r="J730" s="349"/>
      <c r="K730" s="349"/>
      <c r="L730" s="349"/>
      <c r="M730" s="349"/>
      <c r="N730" s="349"/>
      <c r="O730" s="349"/>
      <c r="P730" s="349"/>
      <c r="Q730" s="349"/>
      <c r="R730" s="349"/>
      <c r="S730" s="349"/>
      <c r="T730" s="349"/>
      <c r="U730" s="349"/>
      <c r="V730" s="349"/>
      <c r="W730" s="349"/>
      <c r="X730" s="349"/>
      <c r="Y730" s="349"/>
      <c r="Z730" s="349"/>
      <c r="AA730" s="349"/>
      <c r="AB730" s="349"/>
      <c r="AC730" s="349"/>
      <c r="AD730" s="349"/>
      <c r="AE730" s="349"/>
      <c r="AF730" s="349"/>
      <c r="AG730" s="349"/>
      <c r="AH730" s="349"/>
      <c r="AI730" s="349"/>
      <c r="AJ730" s="349"/>
      <c r="AK730" s="349"/>
      <c r="AL730" s="349"/>
      <c r="AM730" s="349"/>
      <c r="AN730" s="349"/>
      <c r="AO730" s="349"/>
      <c r="AP730" s="349"/>
      <c r="AQ730" s="349"/>
    </row>
    <row r="731" spans="1:43" s="265" customFormat="1" ht="25.5">
      <c r="A731" s="316"/>
      <c r="B731" s="371" t="s">
        <v>1563</v>
      </c>
      <c r="C731" s="124" t="s">
        <v>2108</v>
      </c>
      <c r="D731" s="148" t="s">
        <v>81</v>
      </c>
      <c r="E731" s="114">
        <v>15225</v>
      </c>
      <c r="F731" s="423"/>
      <c r="G731" s="349"/>
      <c r="H731" s="349"/>
      <c r="I731" s="349"/>
      <c r="J731" s="349"/>
      <c r="K731" s="349"/>
      <c r="L731" s="349"/>
      <c r="M731" s="349"/>
      <c r="N731" s="349"/>
      <c r="O731" s="349"/>
      <c r="P731" s="349"/>
      <c r="Q731" s="349"/>
      <c r="R731" s="349"/>
      <c r="S731" s="349"/>
      <c r="T731" s="349"/>
      <c r="U731" s="349"/>
      <c r="V731" s="349"/>
      <c r="W731" s="349"/>
      <c r="X731" s="349"/>
      <c r="Y731" s="349"/>
      <c r="Z731" s="349"/>
      <c r="AA731" s="349"/>
      <c r="AB731" s="349"/>
      <c r="AC731" s="349"/>
      <c r="AD731" s="349"/>
      <c r="AE731" s="349"/>
      <c r="AF731" s="349"/>
      <c r="AG731" s="349"/>
      <c r="AH731" s="349"/>
      <c r="AI731" s="349"/>
      <c r="AJ731" s="349"/>
      <c r="AK731" s="349"/>
      <c r="AL731" s="349"/>
      <c r="AM731" s="349"/>
      <c r="AN731" s="349"/>
      <c r="AO731" s="349"/>
      <c r="AP731" s="349"/>
      <c r="AQ731" s="349"/>
    </row>
    <row r="732" spans="1:43" s="265" customFormat="1">
      <c r="A732" s="316"/>
      <c r="B732" s="409" t="s">
        <v>795</v>
      </c>
      <c r="C732" s="522" t="s">
        <v>1567</v>
      </c>
      <c r="D732" s="522"/>
      <c r="E732" s="114"/>
      <c r="F732" s="423"/>
      <c r="G732" s="349"/>
      <c r="H732" s="349"/>
      <c r="I732" s="349"/>
      <c r="J732" s="349"/>
      <c r="K732" s="349"/>
      <c r="L732" s="349"/>
      <c r="M732" s="349"/>
      <c r="N732" s="349"/>
      <c r="O732" s="349"/>
      <c r="P732" s="349"/>
      <c r="Q732" s="349"/>
      <c r="R732" s="349"/>
      <c r="S732" s="349"/>
      <c r="T732" s="349"/>
      <c r="U732" s="349"/>
      <c r="V732" s="349"/>
      <c r="W732" s="349"/>
      <c r="X732" s="349"/>
      <c r="Y732" s="349"/>
      <c r="Z732" s="349"/>
      <c r="AA732" s="349"/>
      <c r="AB732" s="349"/>
      <c r="AC732" s="349"/>
      <c r="AD732" s="349"/>
      <c r="AE732" s="349"/>
      <c r="AF732" s="349"/>
      <c r="AG732" s="349"/>
      <c r="AH732" s="349"/>
      <c r="AI732" s="349"/>
      <c r="AJ732" s="349"/>
      <c r="AK732" s="349"/>
      <c r="AL732" s="349"/>
      <c r="AM732" s="349"/>
      <c r="AN732" s="349"/>
      <c r="AO732" s="349"/>
      <c r="AP732" s="349"/>
      <c r="AQ732" s="349"/>
    </row>
    <row r="733" spans="1:43" s="265" customFormat="1">
      <c r="A733" s="316"/>
      <c r="B733" s="371" t="s">
        <v>1568</v>
      </c>
      <c r="C733" s="124" t="s">
        <v>2109</v>
      </c>
      <c r="D733" s="148" t="s">
        <v>81</v>
      </c>
      <c r="E733" s="114">
        <v>13650</v>
      </c>
      <c r="F733" s="423"/>
      <c r="G733" s="349"/>
      <c r="H733" s="349"/>
      <c r="I733" s="349"/>
      <c r="J733" s="349"/>
      <c r="K733" s="349"/>
      <c r="L733" s="349"/>
      <c r="M733" s="349"/>
      <c r="N733" s="349"/>
      <c r="O733" s="349"/>
      <c r="P733" s="349"/>
      <c r="Q733" s="349"/>
      <c r="R733" s="349"/>
      <c r="S733" s="349"/>
      <c r="T733" s="349"/>
      <c r="U733" s="349"/>
      <c r="V733" s="349"/>
      <c r="W733" s="349"/>
      <c r="X733" s="349"/>
      <c r="Y733" s="349"/>
      <c r="Z733" s="349"/>
      <c r="AA733" s="349"/>
      <c r="AB733" s="349"/>
      <c r="AC733" s="349"/>
      <c r="AD733" s="349"/>
      <c r="AE733" s="349"/>
      <c r="AF733" s="349"/>
      <c r="AG733" s="349"/>
      <c r="AH733" s="349"/>
      <c r="AI733" s="349"/>
      <c r="AJ733" s="349"/>
      <c r="AK733" s="349"/>
      <c r="AL733" s="349"/>
      <c r="AM733" s="349"/>
      <c r="AN733" s="349"/>
      <c r="AO733" s="349"/>
      <c r="AP733" s="349"/>
      <c r="AQ733" s="349"/>
    </row>
    <row r="734" spans="1:43" s="265" customFormat="1" ht="25.5">
      <c r="A734" s="316"/>
      <c r="B734" s="371" t="s">
        <v>1569</v>
      </c>
      <c r="C734" s="124" t="s">
        <v>2110</v>
      </c>
      <c r="D734" s="148" t="s">
        <v>81</v>
      </c>
      <c r="E734" s="114">
        <v>15750</v>
      </c>
      <c r="F734" s="423"/>
      <c r="G734" s="349"/>
      <c r="H734" s="349"/>
      <c r="I734" s="349"/>
      <c r="J734" s="349"/>
      <c r="K734" s="349"/>
      <c r="L734" s="349"/>
      <c r="M734" s="349"/>
      <c r="N734" s="349"/>
      <c r="O734" s="349"/>
      <c r="P734" s="349"/>
      <c r="Q734" s="349"/>
      <c r="R734" s="349"/>
      <c r="S734" s="349"/>
      <c r="T734" s="349"/>
      <c r="U734" s="349"/>
      <c r="V734" s="349"/>
      <c r="W734" s="349"/>
      <c r="X734" s="349"/>
      <c r="Y734" s="349"/>
      <c r="Z734" s="349"/>
      <c r="AA734" s="349"/>
      <c r="AB734" s="349"/>
      <c r="AC734" s="349"/>
      <c r="AD734" s="349"/>
      <c r="AE734" s="349"/>
      <c r="AF734" s="349"/>
      <c r="AG734" s="349"/>
      <c r="AH734" s="349"/>
      <c r="AI734" s="349"/>
      <c r="AJ734" s="349"/>
      <c r="AK734" s="349"/>
      <c r="AL734" s="349"/>
      <c r="AM734" s="349"/>
      <c r="AN734" s="349"/>
      <c r="AO734" s="349"/>
      <c r="AP734" s="349"/>
      <c r="AQ734" s="349"/>
    </row>
    <row r="735" spans="1:43" s="265" customFormat="1" ht="25.5">
      <c r="A735" s="316"/>
      <c r="B735" s="371" t="s">
        <v>1571</v>
      </c>
      <c r="C735" s="124" t="s">
        <v>2111</v>
      </c>
      <c r="D735" s="148" t="s">
        <v>81</v>
      </c>
      <c r="E735" s="114">
        <v>31500</v>
      </c>
      <c r="F735" s="423"/>
      <c r="G735" s="349"/>
      <c r="H735" s="349"/>
      <c r="I735" s="349"/>
      <c r="J735" s="349"/>
      <c r="K735" s="349"/>
      <c r="L735" s="349"/>
      <c r="M735" s="349"/>
      <c r="N735" s="349"/>
      <c r="O735" s="349"/>
      <c r="P735" s="349"/>
      <c r="Q735" s="349"/>
      <c r="R735" s="349"/>
      <c r="S735" s="349"/>
      <c r="T735" s="349"/>
      <c r="U735" s="349"/>
      <c r="V735" s="349"/>
      <c r="W735" s="349"/>
      <c r="X735" s="349"/>
      <c r="Y735" s="349"/>
      <c r="Z735" s="349"/>
      <c r="AA735" s="349"/>
      <c r="AB735" s="349"/>
      <c r="AC735" s="349"/>
      <c r="AD735" s="349"/>
      <c r="AE735" s="349"/>
      <c r="AF735" s="349"/>
      <c r="AG735" s="349"/>
      <c r="AH735" s="349"/>
      <c r="AI735" s="349"/>
      <c r="AJ735" s="349"/>
      <c r="AK735" s="349"/>
      <c r="AL735" s="349"/>
      <c r="AM735" s="349"/>
      <c r="AN735" s="349"/>
      <c r="AO735" s="349"/>
      <c r="AP735" s="349"/>
      <c r="AQ735" s="349"/>
    </row>
    <row r="736" spans="1:43" ht="25.5">
      <c r="A736" s="316"/>
      <c r="B736" s="371" t="s">
        <v>1573</v>
      </c>
      <c r="C736" s="124" t="s">
        <v>2112</v>
      </c>
      <c r="D736" s="148" t="s">
        <v>81</v>
      </c>
      <c r="E736" s="114">
        <v>15750</v>
      </c>
    </row>
    <row r="737" spans="1:5" ht="25.5">
      <c r="A737" s="316"/>
      <c r="B737" s="371" t="s">
        <v>1575</v>
      </c>
      <c r="C737" s="124" t="s">
        <v>2113</v>
      </c>
      <c r="D737" s="148" t="s">
        <v>81</v>
      </c>
      <c r="E737" s="114">
        <v>18900</v>
      </c>
    </row>
    <row r="738" spans="1:5">
      <c r="A738" s="316"/>
      <c r="B738" s="409" t="s">
        <v>1826</v>
      </c>
      <c r="C738" s="538" t="s">
        <v>1337</v>
      </c>
      <c r="D738" s="539"/>
      <c r="E738" s="114"/>
    </row>
    <row r="739" spans="1:5">
      <c r="A739" s="325" t="s">
        <v>1878</v>
      </c>
      <c r="B739" s="392" t="s">
        <v>1827</v>
      </c>
      <c r="C739" s="59" t="s">
        <v>3090</v>
      </c>
      <c r="D739" s="148" t="s">
        <v>81</v>
      </c>
      <c r="E739" s="114">
        <v>840</v>
      </c>
    </row>
    <row r="740" spans="1:5">
      <c r="A740" s="325" t="s">
        <v>1878</v>
      </c>
      <c r="B740" s="371" t="s">
        <v>1828</v>
      </c>
      <c r="C740" s="348" t="s">
        <v>3085</v>
      </c>
      <c r="D740" s="148" t="s">
        <v>81</v>
      </c>
      <c r="E740" s="114">
        <v>1050</v>
      </c>
    </row>
    <row r="741" spans="1:5">
      <c r="A741" s="316"/>
      <c r="B741" s="409" t="s">
        <v>2060</v>
      </c>
      <c r="C741" s="382" t="s">
        <v>771</v>
      </c>
      <c r="D741" s="148"/>
      <c r="E741" s="114"/>
    </row>
    <row r="742" spans="1:5">
      <c r="A742" s="316"/>
      <c r="B742" s="371" t="s">
        <v>2061</v>
      </c>
      <c r="C742" s="99" t="s">
        <v>2118</v>
      </c>
      <c r="D742" s="71" t="s">
        <v>587</v>
      </c>
      <c r="E742" s="114">
        <v>1050</v>
      </c>
    </row>
    <row r="743" spans="1:5">
      <c r="A743" s="316"/>
      <c r="B743" s="527" t="s">
        <v>797</v>
      </c>
      <c r="C743" s="473" t="s">
        <v>603</v>
      </c>
      <c r="D743" s="473"/>
      <c r="E743" s="114"/>
    </row>
    <row r="744" spans="1:5">
      <c r="A744" s="316"/>
      <c r="B744" s="540"/>
      <c r="C744" s="534" t="s">
        <v>1332</v>
      </c>
      <c r="D744" s="534"/>
      <c r="E744" s="114"/>
    </row>
    <row r="745" spans="1:5">
      <c r="A745" s="316"/>
      <c r="B745" s="407" t="s">
        <v>798</v>
      </c>
      <c r="C745" s="474" t="s">
        <v>604</v>
      </c>
      <c r="D745" s="474"/>
      <c r="E745" s="114"/>
    </row>
    <row r="746" spans="1:5">
      <c r="A746" s="316"/>
      <c r="B746" s="354" t="s">
        <v>1327</v>
      </c>
      <c r="C746" s="348" t="s">
        <v>2114</v>
      </c>
      <c r="D746" s="347" t="s">
        <v>81</v>
      </c>
      <c r="E746" s="114">
        <v>26250</v>
      </c>
    </row>
    <row r="747" spans="1:5" ht="25.5">
      <c r="A747" s="316"/>
      <c r="B747" s="354" t="s">
        <v>1328</v>
      </c>
      <c r="C747" s="348" t="s">
        <v>2115</v>
      </c>
      <c r="D747" s="347" t="s">
        <v>81</v>
      </c>
      <c r="E747" s="114">
        <v>31500</v>
      </c>
    </row>
    <row r="748" spans="1:5" ht="26.25" customHeight="1">
      <c r="A748" s="316"/>
      <c r="B748" s="354" t="s">
        <v>1329</v>
      </c>
      <c r="C748" s="321" t="s">
        <v>2116</v>
      </c>
      <c r="D748" s="347" t="s">
        <v>81</v>
      </c>
      <c r="E748" s="114">
        <v>12600</v>
      </c>
    </row>
    <row r="749" spans="1:5" ht="17.25" customHeight="1">
      <c r="A749" s="316"/>
      <c r="B749" s="407" t="s">
        <v>1861</v>
      </c>
      <c r="C749" s="380" t="s">
        <v>873</v>
      </c>
      <c r="D749" s="347"/>
      <c r="E749" s="114"/>
    </row>
    <row r="750" spans="1:5" ht="26.25" customHeight="1">
      <c r="A750" s="316"/>
      <c r="B750" s="354" t="s">
        <v>1862</v>
      </c>
      <c r="C750" s="348" t="s">
        <v>2117</v>
      </c>
      <c r="D750" s="347" t="s">
        <v>81</v>
      </c>
      <c r="E750" s="114">
        <v>15225</v>
      </c>
    </row>
    <row r="751" spans="1:5" ht="18" customHeight="1">
      <c r="A751" s="316"/>
      <c r="B751" s="407" t="s">
        <v>2062</v>
      </c>
      <c r="C751" s="403" t="s">
        <v>771</v>
      </c>
      <c r="D751" s="453"/>
      <c r="E751" s="114"/>
    </row>
    <row r="752" spans="1:5" ht="17.25" customHeight="1">
      <c r="A752" s="316"/>
      <c r="B752" s="354" t="s">
        <v>2063</v>
      </c>
      <c r="C752" s="99" t="s">
        <v>2118</v>
      </c>
      <c r="D752" s="71" t="s">
        <v>587</v>
      </c>
      <c r="E752" s="114">
        <v>1155</v>
      </c>
    </row>
    <row r="753" spans="1:5">
      <c r="A753" s="316"/>
      <c r="B753" s="411" t="s">
        <v>799</v>
      </c>
      <c r="C753" s="473" t="s">
        <v>605</v>
      </c>
      <c r="D753" s="473"/>
      <c r="E753" s="114"/>
    </row>
    <row r="754" spans="1:5">
      <c r="A754" s="316"/>
      <c r="B754" s="409" t="s">
        <v>800</v>
      </c>
      <c r="C754" s="533" t="s">
        <v>873</v>
      </c>
      <c r="D754" s="533"/>
      <c r="E754" s="114"/>
    </row>
    <row r="755" spans="1:5">
      <c r="A755" s="316"/>
      <c r="B755" s="371" t="s">
        <v>1730</v>
      </c>
      <c r="C755" s="124" t="s">
        <v>2120</v>
      </c>
      <c r="D755" s="148" t="s">
        <v>81</v>
      </c>
      <c r="E755" s="114">
        <v>13650</v>
      </c>
    </row>
    <row r="756" spans="1:5">
      <c r="A756" s="316"/>
      <c r="B756" s="371" t="s">
        <v>1733</v>
      </c>
      <c r="C756" s="124" t="s">
        <v>2121</v>
      </c>
      <c r="D756" s="148" t="s">
        <v>81</v>
      </c>
      <c r="E756" s="114">
        <v>21000</v>
      </c>
    </row>
    <row r="757" spans="1:5">
      <c r="A757" s="316"/>
      <c r="B757" s="371" t="s">
        <v>1738</v>
      </c>
      <c r="C757" s="124" t="s">
        <v>2122</v>
      </c>
      <c r="D757" s="148" t="s">
        <v>81</v>
      </c>
      <c r="E757" s="114">
        <v>21000</v>
      </c>
    </row>
    <row r="758" spans="1:5" ht="25.5">
      <c r="A758" s="316"/>
      <c r="B758" s="371" t="s">
        <v>1739</v>
      </c>
      <c r="C758" s="124" t="s">
        <v>2123</v>
      </c>
      <c r="D758" s="148" t="s">
        <v>81</v>
      </c>
      <c r="E758" s="114">
        <v>11025</v>
      </c>
    </row>
    <row r="759" spans="1:5">
      <c r="A759" s="316"/>
      <c r="B759" s="407" t="s">
        <v>801</v>
      </c>
      <c r="C759" s="474" t="s">
        <v>606</v>
      </c>
      <c r="D759" s="474"/>
      <c r="E759" s="114"/>
    </row>
    <row r="760" spans="1:5">
      <c r="A760" s="316"/>
      <c r="B760" s="407" t="s">
        <v>1740</v>
      </c>
      <c r="C760" s="534" t="s">
        <v>607</v>
      </c>
      <c r="D760" s="534"/>
      <c r="E760" s="114"/>
    </row>
    <row r="761" spans="1:5">
      <c r="A761" s="316"/>
      <c r="B761" s="354" t="s">
        <v>2976</v>
      </c>
      <c r="C761" s="348" t="s">
        <v>2124</v>
      </c>
      <c r="D761" s="15" t="s">
        <v>587</v>
      </c>
      <c r="E761" s="114">
        <v>525</v>
      </c>
    </row>
    <row r="762" spans="1:5">
      <c r="A762" s="316"/>
      <c r="B762" s="354" t="s">
        <v>2977</v>
      </c>
      <c r="C762" s="79" t="s">
        <v>2125</v>
      </c>
      <c r="D762" s="80" t="s">
        <v>587</v>
      </c>
      <c r="E762" s="114">
        <v>420</v>
      </c>
    </row>
    <row r="763" spans="1:5" ht="15" customHeight="1">
      <c r="A763" s="316"/>
      <c r="B763" s="412" t="s">
        <v>1741</v>
      </c>
      <c r="C763" s="535" t="s">
        <v>610</v>
      </c>
      <c r="D763" s="536"/>
      <c r="E763" s="114"/>
    </row>
    <row r="764" spans="1:5">
      <c r="A764" s="316"/>
      <c r="B764" s="354" t="s">
        <v>2978</v>
      </c>
      <c r="C764" s="348" t="s">
        <v>2126</v>
      </c>
      <c r="D764" s="15" t="s">
        <v>587</v>
      </c>
      <c r="E764" s="114">
        <v>525</v>
      </c>
    </row>
    <row r="765" spans="1:5">
      <c r="A765" s="316"/>
      <c r="B765" s="354" t="s">
        <v>2979</v>
      </c>
      <c r="C765" s="348" t="s">
        <v>2127</v>
      </c>
      <c r="D765" s="15" t="s">
        <v>587</v>
      </c>
      <c r="E765" s="114">
        <v>735</v>
      </c>
    </row>
    <row r="766" spans="1:5" ht="25.5">
      <c r="A766" s="316"/>
      <c r="B766" s="407" t="s">
        <v>1742</v>
      </c>
      <c r="C766" s="381" t="s">
        <v>1838</v>
      </c>
      <c r="D766" s="80"/>
      <c r="E766" s="114"/>
    </row>
    <row r="767" spans="1:5" ht="25.5">
      <c r="A767" s="316"/>
      <c r="B767" s="354" t="s">
        <v>2980</v>
      </c>
      <c r="C767" s="79" t="s">
        <v>1839</v>
      </c>
      <c r="D767" s="80" t="s">
        <v>587</v>
      </c>
      <c r="E767" s="114">
        <v>84</v>
      </c>
    </row>
    <row r="768" spans="1:5" ht="25.5">
      <c r="A768" s="316"/>
      <c r="B768" s="354" t="s">
        <v>2981</v>
      </c>
      <c r="C768" s="79" t="s">
        <v>1840</v>
      </c>
      <c r="D768" s="80" t="s">
        <v>587</v>
      </c>
      <c r="E768" s="114">
        <v>315</v>
      </c>
    </row>
    <row r="769" spans="1:5" ht="31.5" customHeight="1">
      <c r="A769" s="316"/>
      <c r="B769" s="354" t="s">
        <v>3086</v>
      </c>
      <c r="C769" s="79" t="s">
        <v>3069</v>
      </c>
      <c r="D769" s="80" t="s">
        <v>587</v>
      </c>
      <c r="E769" s="114">
        <v>126</v>
      </c>
    </row>
    <row r="770" spans="1:5">
      <c r="A770" s="316"/>
      <c r="B770" s="411" t="s">
        <v>802</v>
      </c>
      <c r="C770" s="537" t="s">
        <v>615</v>
      </c>
      <c r="D770" s="537"/>
      <c r="E770" s="114"/>
    </row>
    <row r="771" spans="1:5">
      <c r="A771" s="316"/>
      <c r="B771" s="409" t="s">
        <v>803</v>
      </c>
      <c r="C771" s="533" t="s">
        <v>873</v>
      </c>
      <c r="D771" s="533"/>
      <c r="E771" s="114"/>
    </row>
    <row r="772" spans="1:5" ht="25.5">
      <c r="A772" s="316"/>
      <c r="B772" s="371" t="s">
        <v>1088</v>
      </c>
      <c r="C772" s="124" t="s">
        <v>2128</v>
      </c>
      <c r="D772" s="148" t="s">
        <v>81</v>
      </c>
      <c r="E772" s="114">
        <v>19425</v>
      </c>
    </row>
    <row r="773" spans="1:5" ht="38.25">
      <c r="A773" s="316"/>
      <c r="B773" s="371" t="s">
        <v>1092</v>
      </c>
      <c r="C773" s="124" t="s">
        <v>2129</v>
      </c>
      <c r="D773" s="148" t="s">
        <v>81</v>
      </c>
      <c r="E773" s="114">
        <v>22785</v>
      </c>
    </row>
    <row r="774" spans="1:5">
      <c r="A774" s="316"/>
      <c r="B774" s="371" t="s">
        <v>1093</v>
      </c>
      <c r="C774" s="124" t="s">
        <v>2130</v>
      </c>
      <c r="D774" s="148" t="s">
        <v>81</v>
      </c>
      <c r="E774" s="114">
        <v>29400</v>
      </c>
    </row>
    <row r="775" spans="1:5">
      <c r="A775" s="316"/>
      <c r="B775" s="371" t="s">
        <v>1094</v>
      </c>
      <c r="C775" s="124" t="s">
        <v>2131</v>
      </c>
      <c r="D775" s="148" t="s">
        <v>81</v>
      </c>
      <c r="E775" s="114">
        <v>17850</v>
      </c>
    </row>
    <row r="776" spans="1:5">
      <c r="A776" s="316"/>
      <c r="B776" s="371" t="s">
        <v>1095</v>
      </c>
      <c r="C776" s="124" t="s">
        <v>2132</v>
      </c>
      <c r="D776" s="148" t="s">
        <v>81</v>
      </c>
      <c r="E776" s="114">
        <v>24150</v>
      </c>
    </row>
    <row r="777" spans="1:5">
      <c r="A777" s="316"/>
      <c r="B777" s="371" t="s">
        <v>1096</v>
      </c>
      <c r="C777" s="124" t="s">
        <v>2133</v>
      </c>
      <c r="D777" s="148" t="s">
        <v>81</v>
      </c>
      <c r="E777" s="114">
        <v>22050</v>
      </c>
    </row>
    <row r="778" spans="1:5">
      <c r="A778" s="316"/>
      <c r="B778" s="371" t="s">
        <v>1097</v>
      </c>
      <c r="C778" s="124" t="s">
        <v>2134</v>
      </c>
      <c r="D778" s="148" t="s">
        <v>81</v>
      </c>
      <c r="E778" s="114">
        <v>21525</v>
      </c>
    </row>
    <row r="779" spans="1:5">
      <c r="A779" s="316"/>
      <c r="B779" s="371" t="s">
        <v>1098</v>
      </c>
      <c r="C779" s="124" t="s">
        <v>2135</v>
      </c>
      <c r="D779" s="148" t="s">
        <v>81</v>
      </c>
      <c r="E779" s="114">
        <v>9975</v>
      </c>
    </row>
    <row r="780" spans="1:5">
      <c r="A780" s="316"/>
      <c r="B780" s="371" t="s">
        <v>1099</v>
      </c>
      <c r="C780" s="124" t="s">
        <v>2136</v>
      </c>
      <c r="D780" s="148" t="s">
        <v>81</v>
      </c>
      <c r="E780" s="114">
        <v>18375</v>
      </c>
    </row>
    <row r="781" spans="1:5">
      <c r="A781" s="316"/>
      <c r="B781" s="371" t="s">
        <v>1100</v>
      </c>
      <c r="C781" s="124" t="s">
        <v>2137</v>
      </c>
      <c r="D781" s="148" t="s">
        <v>81</v>
      </c>
      <c r="E781" s="114">
        <v>16275</v>
      </c>
    </row>
    <row r="782" spans="1:5">
      <c r="A782" s="316"/>
      <c r="B782" s="371" t="s">
        <v>1101</v>
      </c>
      <c r="C782" s="124" t="s">
        <v>2138</v>
      </c>
      <c r="D782" s="148" t="s">
        <v>81</v>
      </c>
      <c r="E782" s="114">
        <v>22050</v>
      </c>
    </row>
    <row r="783" spans="1:5">
      <c r="A783" s="316"/>
      <c r="B783" s="409" t="s">
        <v>806</v>
      </c>
      <c r="C783" s="533" t="s">
        <v>1337</v>
      </c>
      <c r="D783" s="533"/>
      <c r="E783" s="114"/>
    </row>
    <row r="784" spans="1:5">
      <c r="A784" s="331" t="s">
        <v>1863</v>
      </c>
      <c r="B784" s="371" t="s">
        <v>1089</v>
      </c>
      <c r="C784" s="124" t="s">
        <v>3085</v>
      </c>
      <c r="D784" s="148" t="s">
        <v>81</v>
      </c>
      <c r="E784" s="114">
        <v>1050</v>
      </c>
    </row>
    <row r="785" spans="1:5">
      <c r="A785" s="316"/>
      <c r="B785" s="409" t="s">
        <v>808</v>
      </c>
      <c r="C785" s="403" t="s">
        <v>771</v>
      </c>
      <c r="D785" s="454"/>
      <c r="E785" s="114"/>
    </row>
    <row r="786" spans="1:5">
      <c r="A786" s="316"/>
      <c r="B786" s="371" t="s">
        <v>1371</v>
      </c>
      <c r="C786" s="99" t="s">
        <v>2139</v>
      </c>
      <c r="D786" s="71" t="s">
        <v>587</v>
      </c>
      <c r="E786" s="114">
        <v>840</v>
      </c>
    </row>
    <row r="787" spans="1:5">
      <c r="A787" s="316"/>
      <c r="B787" s="371" t="s">
        <v>1372</v>
      </c>
      <c r="C787" s="99" t="s">
        <v>2140</v>
      </c>
      <c r="D787" s="71" t="s">
        <v>587</v>
      </c>
      <c r="E787" s="114">
        <v>630</v>
      </c>
    </row>
    <row r="788" spans="1:5">
      <c r="A788" s="316"/>
      <c r="B788" s="527" t="s">
        <v>810</v>
      </c>
      <c r="C788" s="529" t="s">
        <v>625</v>
      </c>
      <c r="D788" s="530"/>
      <c r="E788" s="114"/>
    </row>
    <row r="789" spans="1:5">
      <c r="A789" s="316"/>
      <c r="B789" s="528"/>
      <c r="C789" s="545" t="s">
        <v>1792</v>
      </c>
      <c r="D789" s="546"/>
      <c r="E789" s="114"/>
    </row>
    <row r="790" spans="1:5">
      <c r="A790" s="316"/>
      <c r="B790" s="407" t="s">
        <v>811</v>
      </c>
      <c r="C790" s="469" t="s">
        <v>872</v>
      </c>
      <c r="D790" s="470"/>
      <c r="E790" s="114"/>
    </row>
    <row r="791" spans="1:5">
      <c r="A791" s="316"/>
      <c r="B791" s="354" t="s">
        <v>1338</v>
      </c>
      <c r="C791" s="23" t="s">
        <v>2141</v>
      </c>
      <c r="D791" s="347" t="s">
        <v>81</v>
      </c>
      <c r="E791" s="114">
        <v>8925</v>
      </c>
    </row>
    <row r="792" spans="1:5">
      <c r="A792" s="316"/>
      <c r="B792" s="354" t="s">
        <v>1339</v>
      </c>
      <c r="C792" s="23" t="s">
        <v>2142</v>
      </c>
      <c r="D792" s="347" t="s">
        <v>81</v>
      </c>
      <c r="E792" s="114">
        <v>14175</v>
      </c>
    </row>
    <row r="793" spans="1:5">
      <c r="A793" s="316"/>
      <c r="B793" s="354" t="s">
        <v>1340</v>
      </c>
      <c r="C793" s="23" t="s">
        <v>2143</v>
      </c>
      <c r="D793" s="347" t="s">
        <v>81</v>
      </c>
      <c r="E793" s="114">
        <v>14490</v>
      </c>
    </row>
    <row r="794" spans="1:5">
      <c r="A794" s="316"/>
      <c r="B794" s="354" t="s">
        <v>1341</v>
      </c>
      <c r="C794" s="23" t="s">
        <v>2144</v>
      </c>
      <c r="D794" s="347" t="s">
        <v>81</v>
      </c>
      <c r="E794" s="114">
        <v>15225</v>
      </c>
    </row>
    <row r="795" spans="1:5">
      <c r="A795" s="316"/>
      <c r="B795" s="354" t="s">
        <v>1342</v>
      </c>
      <c r="C795" s="23" t="s">
        <v>2145</v>
      </c>
      <c r="D795" s="347" t="s">
        <v>81</v>
      </c>
      <c r="E795" s="114">
        <v>19950</v>
      </c>
    </row>
    <row r="796" spans="1:5">
      <c r="A796" s="316"/>
      <c r="B796" s="354" t="s">
        <v>1343</v>
      </c>
      <c r="C796" s="23" t="s">
        <v>2146</v>
      </c>
      <c r="D796" s="347" t="s">
        <v>81</v>
      </c>
      <c r="E796" s="114">
        <v>20475</v>
      </c>
    </row>
    <row r="797" spans="1:5">
      <c r="A797" s="316"/>
      <c r="B797" s="354" t="s">
        <v>1344</v>
      </c>
      <c r="C797" s="23" t="s">
        <v>2147</v>
      </c>
      <c r="D797" s="347" t="s">
        <v>81</v>
      </c>
      <c r="E797" s="114">
        <v>23100</v>
      </c>
    </row>
    <row r="798" spans="1:5">
      <c r="A798" s="316"/>
      <c r="B798" s="354" t="s">
        <v>1345</v>
      </c>
      <c r="C798" s="23" t="s">
        <v>2148</v>
      </c>
      <c r="D798" s="347" t="s">
        <v>81</v>
      </c>
      <c r="E798" s="114">
        <v>9975</v>
      </c>
    </row>
    <row r="799" spans="1:5">
      <c r="A799" s="316"/>
      <c r="B799" s="354" t="s">
        <v>1346</v>
      </c>
      <c r="C799" s="23" t="s">
        <v>2149</v>
      </c>
      <c r="D799" s="347" t="s">
        <v>81</v>
      </c>
      <c r="E799" s="114">
        <v>14700</v>
      </c>
    </row>
    <row r="800" spans="1:5">
      <c r="A800" s="316"/>
      <c r="B800" s="354" t="s">
        <v>1347</v>
      </c>
      <c r="C800" s="23" t="s">
        <v>2150</v>
      </c>
      <c r="D800" s="347" t="s">
        <v>81</v>
      </c>
      <c r="E800" s="114">
        <v>12600</v>
      </c>
    </row>
    <row r="801" spans="1:5" ht="25.5">
      <c r="A801" s="316"/>
      <c r="B801" s="354" t="s">
        <v>1348</v>
      </c>
      <c r="C801" s="23" t="s">
        <v>2151</v>
      </c>
      <c r="D801" s="347" t="s">
        <v>81</v>
      </c>
      <c r="E801" s="114">
        <v>9030</v>
      </c>
    </row>
    <row r="802" spans="1:5">
      <c r="A802" s="316"/>
      <c r="B802" s="354" t="s">
        <v>1349</v>
      </c>
      <c r="C802" s="23" t="s">
        <v>2152</v>
      </c>
      <c r="D802" s="347" t="s">
        <v>81</v>
      </c>
      <c r="E802" s="114">
        <v>18900</v>
      </c>
    </row>
    <row r="803" spans="1:5">
      <c r="A803" s="316"/>
      <c r="B803" s="410" t="s">
        <v>1350</v>
      </c>
      <c r="C803" s="469" t="s">
        <v>2159</v>
      </c>
      <c r="D803" s="470"/>
      <c r="E803" s="114"/>
    </row>
    <row r="804" spans="1:5">
      <c r="A804" s="316"/>
      <c r="B804" s="354" t="s">
        <v>2999</v>
      </c>
      <c r="C804" s="348" t="s">
        <v>2153</v>
      </c>
      <c r="D804" s="347" t="s">
        <v>81</v>
      </c>
      <c r="E804" s="114">
        <v>16800</v>
      </c>
    </row>
    <row r="805" spans="1:5">
      <c r="A805" s="316"/>
      <c r="B805" s="354" t="s">
        <v>3000</v>
      </c>
      <c r="C805" s="348" t="s">
        <v>2154</v>
      </c>
      <c r="D805" s="347" t="s">
        <v>81</v>
      </c>
      <c r="E805" s="114">
        <v>18690</v>
      </c>
    </row>
    <row r="806" spans="1:5">
      <c r="A806" s="316"/>
      <c r="B806" s="354" t="s">
        <v>3001</v>
      </c>
      <c r="C806" s="348" t="s">
        <v>2155</v>
      </c>
      <c r="D806" s="347" t="s">
        <v>81</v>
      </c>
      <c r="E806" s="114">
        <v>21525</v>
      </c>
    </row>
    <row r="807" spans="1:5">
      <c r="A807" s="316"/>
      <c r="B807" s="410" t="s">
        <v>1351</v>
      </c>
      <c r="C807" s="469" t="s">
        <v>2160</v>
      </c>
      <c r="D807" s="470"/>
      <c r="E807" s="114"/>
    </row>
    <row r="808" spans="1:5">
      <c r="A808" s="316"/>
      <c r="B808" s="354" t="s">
        <v>2988</v>
      </c>
      <c r="C808" s="348" t="s">
        <v>2156</v>
      </c>
      <c r="D808" s="347" t="s">
        <v>81</v>
      </c>
      <c r="E808" s="114">
        <v>19950</v>
      </c>
    </row>
    <row r="809" spans="1:5">
      <c r="A809" s="316"/>
      <c r="B809" s="354" t="s">
        <v>2989</v>
      </c>
      <c r="C809" s="348" t="s">
        <v>2157</v>
      </c>
      <c r="D809" s="347" t="s">
        <v>81</v>
      </c>
      <c r="E809" s="114">
        <v>22050</v>
      </c>
    </row>
    <row r="810" spans="1:5">
      <c r="A810" s="316"/>
      <c r="B810" s="354" t="s">
        <v>2990</v>
      </c>
      <c r="C810" s="348" t="s">
        <v>2158</v>
      </c>
      <c r="D810" s="347" t="s">
        <v>81</v>
      </c>
      <c r="E810" s="114">
        <v>25200</v>
      </c>
    </row>
    <row r="811" spans="1:5">
      <c r="A811" s="316"/>
      <c r="B811" s="407" t="s">
        <v>831</v>
      </c>
      <c r="C811" s="520" t="s">
        <v>1163</v>
      </c>
      <c r="D811" s="521"/>
      <c r="E811" s="114"/>
    </row>
    <row r="812" spans="1:5">
      <c r="A812" s="316"/>
      <c r="B812" s="371" t="s">
        <v>1366</v>
      </c>
      <c r="C812" s="348" t="s">
        <v>2161</v>
      </c>
      <c r="D812" s="347" t="s">
        <v>81</v>
      </c>
      <c r="E812" s="114">
        <v>23100</v>
      </c>
    </row>
    <row r="813" spans="1:5">
      <c r="A813" s="316"/>
      <c r="B813" s="371" t="s">
        <v>1367</v>
      </c>
      <c r="C813" s="348" t="s">
        <v>2162</v>
      </c>
      <c r="D813" s="347" t="s">
        <v>81</v>
      </c>
      <c r="E813" s="114">
        <v>37800</v>
      </c>
    </row>
    <row r="814" spans="1:5">
      <c r="A814" s="316"/>
      <c r="B814" s="371" t="s">
        <v>1368</v>
      </c>
      <c r="C814" s="348" t="s">
        <v>2163</v>
      </c>
      <c r="D814" s="347" t="s">
        <v>81</v>
      </c>
      <c r="E814" s="114">
        <v>67200</v>
      </c>
    </row>
    <row r="815" spans="1:5">
      <c r="A815" s="316"/>
      <c r="B815" s="407" t="s">
        <v>1364</v>
      </c>
      <c r="C815" s="469" t="s">
        <v>77</v>
      </c>
      <c r="D815" s="470"/>
      <c r="E815" s="114"/>
    </row>
    <row r="816" spans="1:5">
      <c r="A816" s="316"/>
      <c r="B816" s="354" t="s">
        <v>2991</v>
      </c>
      <c r="C816" s="23" t="s">
        <v>156</v>
      </c>
      <c r="D816" s="347" t="s">
        <v>81</v>
      </c>
      <c r="E816" s="114">
        <v>315</v>
      </c>
    </row>
    <row r="817" spans="1:43">
      <c r="A817" s="316"/>
      <c r="B817" s="407" t="s">
        <v>1369</v>
      </c>
      <c r="C817" s="538" t="s">
        <v>1337</v>
      </c>
      <c r="D817" s="539"/>
      <c r="E817" s="114"/>
    </row>
    <row r="818" spans="1:43">
      <c r="A818" s="331" t="s">
        <v>1874</v>
      </c>
      <c r="B818" s="371" t="s">
        <v>1370</v>
      </c>
      <c r="C818" s="257" t="s">
        <v>3089</v>
      </c>
      <c r="D818" s="148" t="s">
        <v>81</v>
      </c>
      <c r="E818" s="114">
        <v>840</v>
      </c>
    </row>
    <row r="819" spans="1:43">
      <c r="A819" s="331" t="s">
        <v>1874</v>
      </c>
      <c r="B819" s="371" t="s">
        <v>1409</v>
      </c>
      <c r="C819" s="348" t="s">
        <v>3085</v>
      </c>
      <c r="D819" s="148" t="s">
        <v>81</v>
      </c>
      <c r="E819" s="114">
        <v>1050</v>
      </c>
    </row>
    <row r="820" spans="1:43">
      <c r="A820" s="316"/>
      <c r="B820" s="407" t="s">
        <v>1411</v>
      </c>
      <c r="C820" s="538" t="s">
        <v>606</v>
      </c>
      <c r="D820" s="539"/>
      <c r="E820" s="114"/>
    </row>
    <row r="821" spans="1:43" ht="25.5">
      <c r="A821" s="316"/>
      <c r="B821" s="371" t="s">
        <v>1412</v>
      </c>
      <c r="C821" s="322" t="s">
        <v>807</v>
      </c>
      <c r="D821" s="148" t="s">
        <v>587</v>
      </c>
      <c r="E821" s="114">
        <v>840</v>
      </c>
    </row>
    <row r="822" spans="1:43">
      <c r="A822" s="316"/>
      <c r="B822" s="409" t="s">
        <v>2064</v>
      </c>
      <c r="C822" s="403" t="s">
        <v>771</v>
      </c>
      <c r="D822" s="454"/>
      <c r="E822" s="114"/>
    </row>
    <row r="823" spans="1:43">
      <c r="A823" s="316"/>
      <c r="B823" s="371" t="s">
        <v>2065</v>
      </c>
      <c r="C823" s="99" t="s">
        <v>2118</v>
      </c>
      <c r="D823" s="71" t="s">
        <v>587</v>
      </c>
      <c r="E823" s="114">
        <v>1155</v>
      </c>
    </row>
    <row r="824" spans="1:43">
      <c r="A824" s="316"/>
      <c r="B824" s="371" t="s">
        <v>2066</v>
      </c>
      <c r="C824" s="99" t="s">
        <v>2164</v>
      </c>
      <c r="D824" s="71" t="s">
        <v>587</v>
      </c>
      <c r="E824" s="114">
        <v>735</v>
      </c>
    </row>
    <row r="825" spans="1:43">
      <c r="A825" s="316"/>
      <c r="B825" s="527" t="s">
        <v>915</v>
      </c>
      <c r="C825" s="541" t="s">
        <v>929</v>
      </c>
      <c r="D825" s="542"/>
      <c r="E825" s="114"/>
    </row>
    <row r="826" spans="1:43">
      <c r="A826" s="316"/>
      <c r="B826" s="540"/>
      <c r="C826" s="543" t="s">
        <v>1332</v>
      </c>
      <c r="D826" s="544"/>
      <c r="E826" s="114"/>
    </row>
    <row r="827" spans="1:43">
      <c r="A827" s="316"/>
      <c r="B827" s="407" t="s">
        <v>1375</v>
      </c>
      <c r="C827" s="525" t="s">
        <v>872</v>
      </c>
      <c r="D827" s="526"/>
      <c r="E827" s="114"/>
    </row>
    <row r="828" spans="1:43">
      <c r="A828" s="316"/>
      <c r="B828" s="354" t="s">
        <v>1376</v>
      </c>
      <c r="C828" s="398" t="s">
        <v>646</v>
      </c>
      <c r="D828" s="347" t="s">
        <v>81</v>
      </c>
      <c r="E828" s="114">
        <v>8400</v>
      </c>
    </row>
    <row r="829" spans="1:43">
      <c r="A829" s="316"/>
      <c r="B829" s="354" t="s">
        <v>1377</v>
      </c>
      <c r="C829" s="431" t="s">
        <v>647</v>
      </c>
      <c r="D829" s="347" t="s">
        <v>81</v>
      </c>
      <c r="E829" s="114">
        <v>6300</v>
      </c>
    </row>
    <row r="830" spans="1:43" s="265" customFormat="1">
      <c r="A830" s="316"/>
      <c r="B830" s="354" t="s">
        <v>1378</v>
      </c>
      <c r="C830" s="431" t="s">
        <v>649</v>
      </c>
      <c r="D830" s="347" t="s">
        <v>81</v>
      </c>
      <c r="E830" s="114">
        <v>3990</v>
      </c>
      <c r="F830" s="423"/>
      <c r="G830" s="349"/>
      <c r="H830" s="349"/>
      <c r="I830" s="349"/>
      <c r="J830" s="349"/>
      <c r="K830" s="349"/>
      <c r="L830" s="349"/>
      <c r="M830" s="349"/>
      <c r="N830" s="349"/>
      <c r="O830" s="349"/>
      <c r="P830" s="349"/>
      <c r="Q830" s="349"/>
      <c r="R830" s="349"/>
      <c r="S830" s="349"/>
      <c r="T830" s="349"/>
      <c r="U830" s="349"/>
      <c r="V830" s="349"/>
      <c r="W830" s="349"/>
      <c r="X830" s="349"/>
      <c r="Y830" s="349"/>
      <c r="Z830" s="349"/>
      <c r="AA830" s="349"/>
      <c r="AB830" s="349"/>
      <c r="AC830" s="349"/>
      <c r="AD830" s="349"/>
      <c r="AE830" s="349"/>
      <c r="AF830" s="349"/>
      <c r="AG830" s="349"/>
      <c r="AH830" s="349"/>
      <c r="AI830" s="349"/>
      <c r="AJ830" s="349"/>
      <c r="AK830" s="349"/>
      <c r="AL830" s="349"/>
      <c r="AM830" s="349"/>
      <c r="AN830" s="349"/>
      <c r="AO830" s="349"/>
      <c r="AP830" s="349"/>
      <c r="AQ830" s="349"/>
    </row>
    <row r="831" spans="1:43" s="265" customFormat="1">
      <c r="A831" s="316"/>
      <c r="B831" s="354" t="s">
        <v>1379</v>
      </c>
      <c r="C831" s="431" t="s">
        <v>650</v>
      </c>
      <c r="D831" s="347" t="s">
        <v>81</v>
      </c>
      <c r="E831" s="114">
        <v>4725</v>
      </c>
      <c r="F831" s="423"/>
      <c r="G831" s="349"/>
      <c r="H831" s="349"/>
      <c r="I831" s="349"/>
      <c r="J831" s="349"/>
      <c r="K831" s="349"/>
      <c r="L831" s="349"/>
      <c r="M831" s="349"/>
      <c r="N831" s="349"/>
      <c r="O831" s="349"/>
      <c r="P831" s="349"/>
      <c r="Q831" s="349"/>
      <c r="R831" s="349"/>
      <c r="S831" s="349"/>
      <c r="T831" s="349"/>
      <c r="U831" s="349"/>
      <c r="V831" s="349"/>
      <c r="W831" s="349"/>
      <c r="X831" s="349"/>
      <c r="Y831" s="349"/>
      <c r="Z831" s="349"/>
      <c r="AA831" s="349"/>
      <c r="AB831" s="349"/>
      <c r="AC831" s="349"/>
      <c r="AD831" s="349"/>
      <c r="AE831" s="349"/>
      <c r="AF831" s="349"/>
      <c r="AG831" s="349"/>
      <c r="AH831" s="349"/>
      <c r="AI831" s="349"/>
      <c r="AJ831" s="349"/>
      <c r="AK831" s="349"/>
      <c r="AL831" s="349"/>
      <c r="AM831" s="349"/>
      <c r="AN831" s="349"/>
      <c r="AO831" s="349"/>
      <c r="AP831" s="349"/>
      <c r="AQ831" s="349"/>
    </row>
    <row r="832" spans="1:43" s="265" customFormat="1">
      <c r="A832" s="316"/>
      <c r="B832" s="354" t="s">
        <v>1380</v>
      </c>
      <c r="C832" s="431" t="s">
        <v>3096</v>
      </c>
      <c r="D832" s="347" t="s">
        <v>81</v>
      </c>
      <c r="E832" s="114">
        <v>6825</v>
      </c>
      <c r="F832" s="423"/>
      <c r="G832" s="349"/>
      <c r="H832" s="349"/>
      <c r="I832" s="349"/>
      <c r="J832" s="349"/>
      <c r="K832" s="349"/>
      <c r="L832" s="349"/>
      <c r="M832" s="349"/>
      <c r="N832" s="349"/>
      <c r="O832" s="349"/>
      <c r="P832" s="349"/>
      <c r="Q832" s="349"/>
      <c r="R832" s="349"/>
      <c r="S832" s="349"/>
      <c r="T832" s="349"/>
      <c r="U832" s="349"/>
      <c r="V832" s="349"/>
      <c r="W832" s="349"/>
      <c r="X832" s="349"/>
      <c r="Y832" s="349"/>
      <c r="Z832" s="349"/>
      <c r="AA832" s="349"/>
      <c r="AB832" s="349"/>
      <c r="AC832" s="349"/>
      <c r="AD832" s="349"/>
      <c r="AE832" s="349"/>
      <c r="AF832" s="349"/>
      <c r="AG832" s="349"/>
      <c r="AH832" s="349"/>
      <c r="AI832" s="349"/>
      <c r="AJ832" s="349"/>
      <c r="AK832" s="349"/>
      <c r="AL832" s="349"/>
      <c r="AM832" s="349"/>
      <c r="AN832" s="349"/>
      <c r="AO832" s="349"/>
      <c r="AP832" s="349"/>
      <c r="AQ832" s="349"/>
    </row>
    <row r="833" spans="1:43" s="265" customFormat="1">
      <c r="A833" s="316"/>
      <c r="B833" s="354" t="s">
        <v>1381</v>
      </c>
      <c r="C833" s="348" t="s">
        <v>653</v>
      </c>
      <c r="D833" s="347" t="s">
        <v>81</v>
      </c>
      <c r="E833" s="114">
        <v>1313</v>
      </c>
      <c r="F833" s="423"/>
      <c r="G833" s="349"/>
      <c r="H833" s="349"/>
      <c r="I833" s="349"/>
      <c r="J833" s="349"/>
      <c r="K833" s="349"/>
      <c r="L833" s="349"/>
      <c r="M833" s="349"/>
      <c r="N833" s="349"/>
      <c r="O833" s="349"/>
      <c r="P833" s="349"/>
      <c r="Q833" s="349"/>
      <c r="R833" s="349"/>
      <c r="S833" s="349"/>
      <c r="T833" s="349"/>
      <c r="U833" s="349"/>
      <c r="V833" s="349"/>
      <c r="W833" s="349"/>
      <c r="X833" s="349"/>
      <c r="Y833" s="349"/>
      <c r="Z833" s="349"/>
      <c r="AA833" s="349"/>
      <c r="AB833" s="349"/>
      <c r="AC833" s="349"/>
      <c r="AD833" s="349"/>
      <c r="AE833" s="349"/>
      <c r="AF833" s="349"/>
      <c r="AG833" s="349"/>
      <c r="AH833" s="349"/>
      <c r="AI833" s="349"/>
      <c r="AJ833" s="349"/>
      <c r="AK833" s="349"/>
      <c r="AL833" s="349"/>
      <c r="AM833" s="349"/>
      <c r="AN833" s="349"/>
      <c r="AO833" s="349"/>
      <c r="AP833" s="349"/>
      <c r="AQ833" s="349"/>
    </row>
    <row r="834" spans="1:43" s="265" customFormat="1">
      <c r="A834" s="316"/>
      <c r="B834" s="354" t="s">
        <v>1382</v>
      </c>
      <c r="C834" s="398" t="s">
        <v>2165</v>
      </c>
      <c r="D834" s="347" t="s">
        <v>81</v>
      </c>
      <c r="E834" s="114">
        <v>15015</v>
      </c>
      <c r="F834" s="423"/>
      <c r="G834" s="349"/>
      <c r="H834" s="349"/>
      <c r="I834" s="349"/>
      <c r="J834" s="349"/>
      <c r="K834" s="349"/>
      <c r="L834" s="349"/>
      <c r="M834" s="349"/>
      <c r="N834" s="349"/>
      <c r="O834" s="349"/>
      <c r="P834" s="349"/>
      <c r="Q834" s="349"/>
      <c r="R834" s="349"/>
      <c r="S834" s="349"/>
      <c r="T834" s="349"/>
      <c r="U834" s="349"/>
      <c r="V834" s="349"/>
      <c r="W834" s="349"/>
      <c r="X834" s="349"/>
      <c r="Y834" s="349"/>
      <c r="Z834" s="349"/>
      <c r="AA834" s="349"/>
      <c r="AB834" s="349"/>
      <c r="AC834" s="349"/>
      <c r="AD834" s="349"/>
      <c r="AE834" s="349"/>
      <c r="AF834" s="349"/>
      <c r="AG834" s="349"/>
      <c r="AH834" s="349"/>
      <c r="AI834" s="349"/>
      <c r="AJ834" s="349"/>
      <c r="AK834" s="349"/>
      <c r="AL834" s="349"/>
      <c r="AM834" s="349"/>
      <c r="AN834" s="349"/>
      <c r="AO834" s="349"/>
      <c r="AP834" s="349"/>
      <c r="AQ834" s="349"/>
    </row>
    <row r="835" spans="1:43" s="265" customFormat="1">
      <c r="A835" s="316"/>
      <c r="B835" s="354" t="s">
        <v>1383</v>
      </c>
      <c r="C835" s="398" t="s">
        <v>2166</v>
      </c>
      <c r="D835" s="347" t="s">
        <v>81</v>
      </c>
      <c r="E835" s="114">
        <v>14070</v>
      </c>
      <c r="F835" s="423"/>
      <c r="G835" s="349"/>
      <c r="H835" s="349"/>
      <c r="I835" s="349"/>
      <c r="J835" s="349"/>
      <c r="K835" s="349"/>
      <c r="L835" s="349"/>
      <c r="M835" s="349"/>
      <c r="N835" s="349"/>
      <c r="O835" s="349"/>
      <c r="P835" s="349"/>
      <c r="Q835" s="349"/>
      <c r="R835" s="349"/>
      <c r="S835" s="349"/>
      <c r="T835" s="349"/>
      <c r="U835" s="349"/>
      <c r="V835" s="349"/>
      <c r="W835" s="349"/>
      <c r="X835" s="349"/>
      <c r="Y835" s="349"/>
      <c r="Z835" s="349"/>
      <c r="AA835" s="349"/>
      <c r="AB835" s="349"/>
      <c r="AC835" s="349"/>
      <c r="AD835" s="349"/>
      <c r="AE835" s="349"/>
      <c r="AF835" s="349"/>
      <c r="AG835" s="349"/>
      <c r="AH835" s="349"/>
      <c r="AI835" s="349"/>
      <c r="AJ835" s="349"/>
      <c r="AK835" s="349"/>
      <c r="AL835" s="349"/>
      <c r="AM835" s="349"/>
      <c r="AN835" s="349"/>
      <c r="AO835" s="349"/>
      <c r="AP835" s="349"/>
      <c r="AQ835" s="349"/>
    </row>
    <row r="836" spans="1:43" s="265" customFormat="1" ht="18" customHeight="1">
      <c r="A836" s="316"/>
      <c r="B836" s="407" t="s">
        <v>1386</v>
      </c>
      <c r="C836" s="525" t="s">
        <v>873</v>
      </c>
      <c r="D836" s="526"/>
      <c r="E836" s="114"/>
      <c r="F836" s="423"/>
      <c r="G836" s="349"/>
      <c r="H836" s="349"/>
      <c r="I836" s="349"/>
      <c r="J836" s="349"/>
      <c r="K836" s="349"/>
      <c r="L836" s="349"/>
      <c r="M836" s="349"/>
      <c r="N836" s="349"/>
      <c r="O836" s="349"/>
      <c r="P836" s="349"/>
      <c r="Q836" s="349"/>
      <c r="R836" s="349"/>
      <c r="S836" s="349"/>
      <c r="T836" s="349"/>
      <c r="U836" s="349"/>
      <c r="V836" s="349"/>
      <c r="W836" s="349"/>
      <c r="X836" s="349"/>
      <c r="Y836" s="349"/>
      <c r="Z836" s="349"/>
      <c r="AA836" s="349"/>
      <c r="AB836" s="349"/>
      <c r="AC836" s="349"/>
      <c r="AD836" s="349"/>
      <c r="AE836" s="349"/>
      <c r="AF836" s="349"/>
      <c r="AG836" s="349"/>
      <c r="AH836" s="349"/>
      <c r="AI836" s="349"/>
      <c r="AJ836" s="349"/>
      <c r="AK836" s="349"/>
      <c r="AL836" s="349"/>
      <c r="AM836" s="349"/>
      <c r="AN836" s="349"/>
      <c r="AO836" s="349"/>
      <c r="AP836" s="349"/>
      <c r="AQ836" s="349"/>
    </row>
    <row r="837" spans="1:43" s="265" customFormat="1">
      <c r="A837" s="316"/>
      <c r="B837" s="354" t="s">
        <v>1387</v>
      </c>
      <c r="C837" s="431" t="s">
        <v>3098</v>
      </c>
      <c r="D837" s="347" t="s">
        <v>81</v>
      </c>
      <c r="E837" s="114">
        <v>13125</v>
      </c>
      <c r="F837" s="423"/>
      <c r="G837" s="349"/>
      <c r="H837" s="349"/>
      <c r="I837" s="349"/>
      <c r="J837" s="349"/>
      <c r="K837" s="349"/>
      <c r="L837" s="349"/>
      <c r="M837" s="349"/>
      <c r="N837" s="349"/>
      <c r="O837" s="349"/>
      <c r="P837" s="349"/>
      <c r="Q837" s="349"/>
      <c r="R837" s="349"/>
      <c r="S837" s="349"/>
      <c r="T837" s="349"/>
      <c r="U837" s="349"/>
      <c r="V837" s="349"/>
      <c r="W837" s="349"/>
      <c r="X837" s="349"/>
      <c r="Y837" s="349"/>
      <c r="Z837" s="349"/>
      <c r="AA837" s="349"/>
      <c r="AB837" s="349"/>
      <c r="AC837" s="349"/>
      <c r="AD837" s="349"/>
      <c r="AE837" s="349"/>
      <c r="AF837" s="349"/>
      <c r="AG837" s="349"/>
      <c r="AH837" s="349"/>
      <c r="AI837" s="349"/>
      <c r="AJ837" s="349"/>
      <c r="AK837" s="349"/>
      <c r="AL837" s="349"/>
      <c r="AM837" s="349"/>
      <c r="AN837" s="349"/>
      <c r="AO837" s="349"/>
      <c r="AP837" s="349"/>
      <c r="AQ837" s="349"/>
    </row>
    <row r="838" spans="1:43" s="265" customFormat="1">
      <c r="A838" s="316"/>
      <c r="B838" s="354" t="s">
        <v>1388</v>
      </c>
      <c r="C838" s="431" t="s">
        <v>2167</v>
      </c>
      <c r="D838" s="347" t="s">
        <v>81</v>
      </c>
      <c r="E838" s="114">
        <v>16275</v>
      </c>
      <c r="F838" s="423"/>
      <c r="G838" s="349"/>
      <c r="H838" s="349"/>
      <c r="I838" s="349"/>
      <c r="J838" s="349"/>
      <c r="K838" s="349"/>
      <c r="L838" s="349"/>
      <c r="M838" s="349"/>
      <c r="N838" s="349"/>
      <c r="O838" s="349"/>
      <c r="P838" s="349"/>
      <c r="Q838" s="349"/>
      <c r="R838" s="349"/>
      <c r="S838" s="349"/>
      <c r="T838" s="349"/>
      <c r="U838" s="349"/>
      <c r="V838" s="349"/>
      <c r="W838" s="349"/>
      <c r="X838" s="349"/>
      <c r="Y838" s="349"/>
      <c r="Z838" s="349"/>
      <c r="AA838" s="349"/>
      <c r="AB838" s="349"/>
      <c r="AC838" s="349"/>
      <c r="AD838" s="349"/>
      <c r="AE838" s="349"/>
      <c r="AF838" s="349"/>
      <c r="AG838" s="349"/>
      <c r="AH838" s="349"/>
      <c r="AI838" s="349"/>
      <c r="AJ838" s="349"/>
      <c r="AK838" s="349"/>
      <c r="AL838" s="349"/>
      <c r="AM838" s="349"/>
      <c r="AN838" s="349"/>
      <c r="AO838" s="349"/>
      <c r="AP838" s="349"/>
      <c r="AQ838" s="349"/>
    </row>
    <row r="839" spans="1:43" s="265" customFormat="1">
      <c r="A839" s="316"/>
      <c r="B839" s="354" t="s">
        <v>1389</v>
      </c>
      <c r="C839" s="398" t="s">
        <v>2168</v>
      </c>
      <c r="D839" s="347" t="s">
        <v>81</v>
      </c>
      <c r="E839" s="114">
        <v>17325</v>
      </c>
      <c r="F839" s="423"/>
      <c r="G839" s="349"/>
      <c r="H839" s="349"/>
      <c r="I839" s="349"/>
      <c r="J839" s="349"/>
      <c r="K839" s="349"/>
      <c r="L839" s="349"/>
      <c r="M839" s="349"/>
      <c r="N839" s="349"/>
      <c r="O839" s="349"/>
      <c r="P839" s="349"/>
      <c r="Q839" s="349"/>
      <c r="R839" s="349"/>
      <c r="S839" s="349"/>
      <c r="T839" s="349"/>
      <c r="U839" s="349"/>
      <c r="V839" s="349"/>
      <c r="W839" s="349"/>
      <c r="X839" s="349"/>
      <c r="Y839" s="349"/>
      <c r="Z839" s="349"/>
      <c r="AA839" s="349"/>
      <c r="AB839" s="349"/>
      <c r="AC839" s="349"/>
      <c r="AD839" s="349"/>
      <c r="AE839" s="349"/>
      <c r="AF839" s="349"/>
      <c r="AG839" s="349"/>
      <c r="AH839" s="349"/>
      <c r="AI839" s="349"/>
      <c r="AJ839" s="349"/>
      <c r="AK839" s="349"/>
      <c r="AL839" s="349"/>
      <c r="AM839" s="349"/>
      <c r="AN839" s="349"/>
      <c r="AO839" s="349"/>
      <c r="AP839" s="349"/>
      <c r="AQ839" s="349"/>
    </row>
    <row r="840" spans="1:43" s="265" customFormat="1">
      <c r="A840" s="316"/>
      <c r="B840" s="354" t="s">
        <v>1390</v>
      </c>
      <c r="C840" s="398" t="s">
        <v>2169</v>
      </c>
      <c r="D840" s="347" t="s">
        <v>81</v>
      </c>
      <c r="E840" s="114">
        <v>15750</v>
      </c>
      <c r="F840" s="423"/>
      <c r="G840" s="349"/>
      <c r="H840" s="349"/>
      <c r="I840" s="349"/>
      <c r="J840" s="349"/>
      <c r="K840" s="349"/>
      <c r="L840" s="349"/>
      <c r="M840" s="349"/>
      <c r="N840" s="349"/>
      <c r="O840" s="349"/>
      <c r="P840" s="349"/>
      <c r="Q840" s="349"/>
      <c r="R840" s="349"/>
      <c r="S840" s="349"/>
      <c r="T840" s="349"/>
      <c r="U840" s="349"/>
      <c r="V840" s="349"/>
      <c r="W840" s="349"/>
      <c r="X840" s="349"/>
      <c r="Y840" s="349"/>
      <c r="Z840" s="349"/>
      <c r="AA840" s="349"/>
      <c r="AB840" s="349"/>
      <c r="AC840" s="349"/>
      <c r="AD840" s="349"/>
      <c r="AE840" s="349"/>
      <c r="AF840" s="349"/>
      <c r="AG840" s="349"/>
      <c r="AH840" s="349"/>
      <c r="AI840" s="349"/>
      <c r="AJ840" s="349"/>
      <c r="AK840" s="349"/>
      <c r="AL840" s="349"/>
      <c r="AM840" s="349"/>
      <c r="AN840" s="349"/>
      <c r="AO840" s="349"/>
      <c r="AP840" s="349"/>
      <c r="AQ840" s="349"/>
    </row>
    <row r="841" spans="1:43" s="265" customFormat="1">
      <c r="A841" s="316"/>
      <c r="B841" s="354" t="s">
        <v>1391</v>
      </c>
      <c r="C841" s="431" t="s">
        <v>2170</v>
      </c>
      <c r="D841" s="347" t="s">
        <v>81</v>
      </c>
      <c r="E841" s="114">
        <v>14910</v>
      </c>
      <c r="F841" s="423"/>
      <c r="G841" s="349"/>
      <c r="H841" s="349"/>
      <c r="I841" s="349"/>
      <c r="J841" s="349"/>
      <c r="K841" s="349"/>
      <c r="L841" s="349"/>
      <c r="M841" s="349"/>
      <c r="N841" s="349"/>
      <c r="O841" s="349"/>
      <c r="P841" s="349"/>
      <c r="Q841" s="349"/>
      <c r="R841" s="349"/>
      <c r="S841" s="349"/>
      <c r="T841" s="349"/>
      <c r="U841" s="349"/>
      <c r="V841" s="349"/>
      <c r="W841" s="349"/>
      <c r="X841" s="349"/>
      <c r="Y841" s="349"/>
      <c r="Z841" s="349"/>
      <c r="AA841" s="349"/>
      <c r="AB841" s="349"/>
      <c r="AC841" s="349"/>
      <c r="AD841" s="349"/>
      <c r="AE841" s="349"/>
      <c r="AF841" s="349"/>
      <c r="AG841" s="349"/>
      <c r="AH841" s="349"/>
      <c r="AI841" s="349"/>
      <c r="AJ841" s="349"/>
      <c r="AK841" s="349"/>
      <c r="AL841" s="349"/>
      <c r="AM841" s="349"/>
      <c r="AN841" s="349"/>
      <c r="AO841" s="349"/>
      <c r="AP841" s="349"/>
      <c r="AQ841" s="349"/>
    </row>
    <row r="842" spans="1:43" s="265" customFormat="1">
      <c r="A842" s="316"/>
      <c r="B842" s="354" t="s">
        <v>1392</v>
      </c>
      <c r="C842" s="398" t="s">
        <v>2171</v>
      </c>
      <c r="D842" s="347" t="s">
        <v>81</v>
      </c>
      <c r="E842" s="114">
        <v>15225</v>
      </c>
      <c r="F842" s="423"/>
      <c r="G842" s="349"/>
      <c r="H842" s="349"/>
      <c r="I842" s="349"/>
      <c r="J842" s="349"/>
      <c r="K842" s="349"/>
      <c r="L842" s="349"/>
      <c r="M842" s="349"/>
      <c r="N842" s="349"/>
      <c r="O842" s="349"/>
      <c r="P842" s="349"/>
      <c r="Q842" s="349"/>
      <c r="R842" s="349"/>
      <c r="S842" s="349"/>
      <c r="T842" s="349"/>
      <c r="U842" s="349"/>
      <c r="V842" s="349"/>
      <c r="W842" s="349"/>
      <c r="X842" s="349"/>
      <c r="Y842" s="349"/>
      <c r="Z842" s="349"/>
      <c r="AA842" s="349"/>
      <c r="AB842" s="349"/>
      <c r="AC842" s="349"/>
      <c r="AD842" s="349"/>
      <c r="AE842" s="349"/>
      <c r="AF842" s="349"/>
      <c r="AG842" s="349"/>
      <c r="AH842" s="349"/>
      <c r="AI842" s="349"/>
      <c r="AJ842" s="349"/>
      <c r="AK842" s="349"/>
      <c r="AL842" s="349"/>
      <c r="AM842" s="349"/>
      <c r="AN842" s="349"/>
      <c r="AO842" s="349"/>
      <c r="AP842" s="349"/>
      <c r="AQ842" s="349"/>
    </row>
    <row r="843" spans="1:43" s="265" customFormat="1" ht="25.5">
      <c r="A843" s="316"/>
      <c r="B843" s="354" t="s">
        <v>1393</v>
      </c>
      <c r="C843" s="431" t="s">
        <v>3097</v>
      </c>
      <c r="D843" s="347" t="s">
        <v>81</v>
      </c>
      <c r="E843" s="114">
        <v>13650</v>
      </c>
      <c r="F843" s="423"/>
      <c r="G843" s="349"/>
      <c r="H843" s="349"/>
      <c r="I843" s="349"/>
      <c r="J843" s="349"/>
      <c r="K843" s="349"/>
      <c r="L843" s="349"/>
      <c r="M843" s="349"/>
      <c r="N843" s="349"/>
      <c r="O843" s="349"/>
      <c r="P843" s="349"/>
      <c r="Q843" s="349"/>
      <c r="R843" s="349"/>
      <c r="S843" s="349"/>
      <c r="T843" s="349"/>
      <c r="U843" s="349"/>
      <c r="V843" s="349"/>
      <c r="W843" s="349"/>
      <c r="X843" s="349"/>
      <c r="Y843" s="349"/>
      <c r="Z843" s="349"/>
      <c r="AA843" s="349"/>
      <c r="AB843" s="349"/>
      <c r="AC843" s="349"/>
      <c r="AD843" s="349"/>
      <c r="AE843" s="349"/>
      <c r="AF843" s="349"/>
      <c r="AG843" s="349"/>
      <c r="AH843" s="349"/>
      <c r="AI843" s="349"/>
      <c r="AJ843" s="349"/>
      <c r="AK843" s="349"/>
      <c r="AL843" s="349"/>
      <c r="AM843" s="349"/>
      <c r="AN843" s="349"/>
      <c r="AO843" s="349"/>
      <c r="AP843" s="349"/>
      <c r="AQ843" s="349"/>
    </row>
    <row r="844" spans="1:43" s="265" customFormat="1">
      <c r="A844" s="316"/>
      <c r="B844" s="354" t="s">
        <v>1394</v>
      </c>
      <c r="C844" s="398" t="s">
        <v>2172</v>
      </c>
      <c r="D844" s="347" t="s">
        <v>81</v>
      </c>
      <c r="E844" s="114">
        <v>12600</v>
      </c>
      <c r="F844" s="423"/>
      <c r="G844" s="349"/>
      <c r="H844" s="349"/>
      <c r="I844" s="349"/>
      <c r="J844" s="349"/>
      <c r="K844" s="349"/>
      <c r="L844" s="349"/>
      <c r="M844" s="349"/>
      <c r="N844" s="349"/>
      <c r="O844" s="349"/>
      <c r="P844" s="349"/>
      <c r="Q844" s="349"/>
      <c r="R844" s="349"/>
      <c r="S844" s="349"/>
      <c r="T844" s="349"/>
      <c r="U844" s="349"/>
      <c r="V844" s="349"/>
      <c r="W844" s="349"/>
      <c r="X844" s="349"/>
      <c r="Y844" s="349"/>
      <c r="Z844" s="349"/>
      <c r="AA844" s="349"/>
      <c r="AB844" s="349"/>
      <c r="AC844" s="349"/>
      <c r="AD844" s="349"/>
      <c r="AE844" s="349"/>
      <c r="AF844" s="349"/>
      <c r="AG844" s="349"/>
      <c r="AH844" s="349"/>
      <c r="AI844" s="349"/>
      <c r="AJ844" s="349"/>
      <c r="AK844" s="349"/>
      <c r="AL844" s="349"/>
      <c r="AM844" s="349"/>
      <c r="AN844" s="349"/>
      <c r="AO844" s="349"/>
      <c r="AP844" s="349"/>
      <c r="AQ844" s="349"/>
    </row>
    <row r="845" spans="1:43" s="265" customFormat="1">
      <c r="A845" s="316"/>
      <c r="B845" s="354" t="s">
        <v>1395</v>
      </c>
      <c r="C845" s="398" t="s">
        <v>2173</v>
      </c>
      <c r="D845" s="347" t="s">
        <v>81</v>
      </c>
      <c r="E845" s="114">
        <v>14700</v>
      </c>
      <c r="F845" s="423"/>
      <c r="G845" s="349"/>
      <c r="H845" s="349"/>
      <c r="I845" s="349"/>
      <c r="J845" s="349"/>
      <c r="K845" s="349"/>
      <c r="L845" s="349"/>
      <c r="M845" s="349"/>
      <c r="N845" s="349"/>
      <c r="O845" s="349"/>
      <c r="P845" s="349"/>
      <c r="Q845" s="349"/>
      <c r="R845" s="349"/>
      <c r="S845" s="349"/>
      <c r="T845" s="349"/>
      <c r="U845" s="349"/>
      <c r="V845" s="349"/>
      <c r="W845" s="349"/>
      <c r="X845" s="349"/>
      <c r="Y845" s="349"/>
      <c r="Z845" s="349"/>
      <c r="AA845" s="349"/>
      <c r="AB845" s="349"/>
      <c r="AC845" s="349"/>
      <c r="AD845" s="349"/>
      <c r="AE845" s="349"/>
      <c r="AF845" s="349"/>
      <c r="AG845" s="349"/>
      <c r="AH845" s="349"/>
      <c r="AI845" s="349"/>
      <c r="AJ845" s="349"/>
      <c r="AK845" s="349"/>
      <c r="AL845" s="349"/>
      <c r="AM845" s="349"/>
      <c r="AN845" s="349"/>
      <c r="AO845" s="349"/>
      <c r="AP845" s="349"/>
      <c r="AQ845" s="349"/>
    </row>
    <row r="846" spans="1:43" s="265" customFormat="1">
      <c r="A846" s="316"/>
      <c r="B846" s="407" t="s">
        <v>1398</v>
      </c>
      <c r="C846" s="471" t="s">
        <v>77</v>
      </c>
      <c r="D846" s="472"/>
      <c r="E846" s="114"/>
      <c r="F846" s="423"/>
      <c r="G846" s="349"/>
      <c r="H846" s="349"/>
      <c r="I846" s="349"/>
      <c r="J846" s="349"/>
      <c r="K846" s="349"/>
      <c r="L846" s="349"/>
      <c r="M846" s="349"/>
      <c r="N846" s="349"/>
      <c r="O846" s="349"/>
      <c r="P846" s="349"/>
      <c r="Q846" s="349"/>
      <c r="R846" s="349"/>
      <c r="S846" s="349"/>
      <c r="T846" s="349"/>
      <c r="U846" s="349"/>
      <c r="V846" s="349"/>
      <c r="W846" s="349"/>
      <c r="X846" s="349"/>
      <c r="Y846" s="349"/>
      <c r="Z846" s="349"/>
      <c r="AA846" s="349"/>
      <c r="AB846" s="349"/>
      <c r="AC846" s="349"/>
      <c r="AD846" s="349"/>
      <c r="AE846" s="349"/>
      <c r="AF846" s="349"/>
      <c r="AG846" s="349"/>
      <c r="AH846" s="349"/>
      <c r="AI846" s="349"/>
      <c r="AJ846" s="349"/>
      <c r="AK846" s="349"/>
      <c r="AL846" s="349"/>
      <c r="AM846" s="349"/>
      <c r="AN846" s="349"/>
      <c r="AO846" s="349"/>
      <c r="AP846" s="349"/>
      <c r="AQ846" s="349"/>
    </row>
    <row r="847" spans="1:43" s="265" customFormat="1">
      <c r="A847" s="384"/>
      <c r="B847" s="354" t="s">
        <v>1399</v>
      </c>
      <c r="C847" s="93" t="s">
        <v>665</v>
      </c>
      <c r="D847" s="347" t="s">
        <v>81</v>
      </c>
      <c r="E847" s="114">
        <v>525</v>
      </c>
      <c r="F847" s="423"/>
      <c r="G847" s="349"/>
      <c r="H847" s="349"/>
      <c r="I847" s="349"/>
      <c r="J847" s="349"/>
      <c r="K847" s="349"/>
      <c r="L847" s="349"/>
      <c r="M847" s="349"/>
      <c r="N847" s="349"/>
      <c r="O847" s="349"/>
      <c r="P847" s="349"/>
      <c r="Q847" s="349"/>
      <c r="R847" s="349"/>
      <c r="S847" s="349"/>
      <c r="T847" s="349"/>
      <c r="U847" s="349"/>
      <c r="V847" s="349"/>
      <c r="W847" s="349"/>
      <c r="X847" s="349"/>
      <c r="Y847" s="349"/>
      <c r="Z847" s="349"/>
      <c r="AA847" s="349"/>
      <c r="AB847" s="349"/>
      <c r="AC847" s="349"/>
      <c r="AD847" s="349"/>
      <c r="AE847" s="349"/>
      <c r="AF847" s="349"/>
      <c r="AG847" s="349"/>
      <c r="AH847" s="349"/>
      <c r="AI847" s="349"/>
      <c r="AJ847" s="349"/>
      <c r="AK847" s="349"/>
      <c r="AL847" s="349"/>
      <c r="AM847" s="349"/>
      <c r="AN847" s="349"/>
      <c r="AO847" s="349"/>
      <c r="AP847" s="349"/>
      <c r="AQ847" s="349"/>
    </row>
    <row r="848" spans="1:43" s="265" customFormat="1">
      <c r="A848" s="384"/>
      <c r="B848" s="354" t="s">
        <v>1400</v>
      </c>
      <c r="C848" s="93" t="s">
        <v>2994</v>
      </c>
      <c r="D848" s="347" t="s">
        <v>81</v>
      </c>
      <c r="E848" s="114">
        <v>473</v>
      </c>
      <c r="F848" s="423"/>
      <c r="G848" s="349"/>
      <c r="H848" s="349"/>
      <c r="I848" s="349"/>
      <c r="J848" s="349"/>
      <c r="K848" s="349"/>
      <c r="L848" s="349"/>
      <c r="M848" s="349"/>
      <c r="N848" s="349"/>
      <c r="O848" s="349"/>
      <c r="P848" s="349"/>
      <c r="Q848" s="349"/>
      <c r="R848" s="349"/>
      <c r="S848" s="349"/>
      <c r="T848" s="349"/>
      <c r="U848" s="349"/>
      <c r="V848" s="349"/>
      <c r="W848" s="349"/>
      <c r="X848" s="349"/>
      <c r="Y848" s="349"/>
      <c r="Z848" s="349"/>
      <c r="AA848" s="349"/>
      <c r="AB848" s="349"/>
      <c r="AC848" s="349"/>
      <c r="AD848" s="349"/>
      <c r="AE848" s="349"/>
      <c r="AF848" s="349"/>
      <c r="AG848" s="349"/>
      <c r="AH848" s="349"/>
      <c r="AI848" s="349"/>
      <c r="AJ848" s="349"/>
      <c r="AK848" s="349"/>
      <c r="AL848" s="349"/>
      <c r="AM848" s="349"/>
      <c r="AN848" s="349"/>
      <c r="AO848" s="349"/>
      <c r="AP848" s="349"/>
      <c r="AQ848" s="349"/>
    </row>
    <row r="849" spans="1:43" s="265" customFormat="1">
      <c r="A849" s="316"/>
      <c r="B849" s="414" t="s">
        <v>1403</v>
      </c>
      <c r="C849" s="547" t="s">
        <v>1337</v>
      </c>
      <c r="D849" s="539"/>
      <c r="E849" s="114"/>
      <c r="F849" s="423"/>
      <c r="G849" s="349"/>
      <c r="H849" s="349"/>
      <c r="I849" s="349"/>
      <c r="J849" s="349"/>
      <c r="K849" s="349"/>
      <c r="L849" s="349"/>
      <c r="M849" s="349"/>
      <c r="N849" s="349"/>
      <c r="O849" s="349"/>
      <c r="P849" s="349"/>
      <c r="Q849" s="349"/>
      <c r="R849" s="349"/>
      <c r="S849" s="349"/>
      <c r="T849" s="349"/>
      <c r="U849" s="349"/>
      <c r="V849" s="349"/>
      <c r="W849" s="349"/>
      <c r="X849" s="349"/>
      <c r="Y849" s="349"/>
      <c r="Z849" s="349"/>
      <c r="AA849" s="349"/>
      <c r="AB849" s="349"/>
      <c r="AC849" s="349"/>
      <c r="AD849" s="349"/>
      <c r="AE849" s="349"/>
      <c r="AF849" s="349"/>
      <c r="AG849" s="349"/>
      <c r="AH849" s="349"/>
      <c r="AI849" s="349"/>
      <c r="AJ849" s="349"/>
      <c r="AK849" s="349"/>
      <c r="AL849" s="349"/>
      <c r="AM849" s="349"/>
      <c r="AN849" s="349"/>
      <c r="AO849" s="349"/>
      <c r="AP849" s="349"/>
      <c r="AQ849" s="349"/>
    </row>
    <row r="850" spans="1:43" s="362" customFormat="1">
      <c r="A850" s="325" t="s">
        <v>1870</v>
      </c>
      <c r="B850" s="371" t="s">
        <v>1404</v>
      </c>
      <c r="C850" s="124" t="s">
        <v>3154</v>
      </c>
      <c r="D850" s="148" t="s">
        <v>81</v>
      </c>
      <c r="E850" s="114">
        <v>840</v>
      </c>
      <c r="F850" s="315"/>
      <c r="G850" s="441"/>
      <c r="H850" s="441"/>
      <c r="I850" s="441"/>
      <c r="J850" s="441"/>
      <c r="K850" s="441"/>
      <c r="L850" s="441"/>
      <c r="M850" s="441"/>
      <c r="N850" s="441"/>
      <c r="O850" s="441"/>
      <c r="P850" s="441"/>
      <c r="Q850" s="441"/>
      <c r="R850" s="441"/>
      <c r="S850" s="441"/>
      <c r="T850" s="441"/>
      <c r="U850" s="441"/>
      <c r="V850" s="441"/>
      <c r="W850" s="441"/>
      <c r="X850" s="441"/>
      <c r="Y850" s="441"/>
      <c r="Z850" s="441"/>
      <c r="AA850" s="441"/>
      <c r="AB850" s="441"/>
      <c r="AC850" s="441"/>
      <c r="AD850" s="441"/>
      <c r="AE850" s="441"/>
      <c r="AF850" s="441"/>
      <c r="AG850" s="441"/>
      <c r="AH850" s="441"/>
      <c r="AI850" s="441"/>
      <c r="AJ850" s="441"/>
      <c r="AK850" s="441"/>
      <c r="AL850" s="441"/>
      <c r="AM850" s="441"/>
      <c r="AN850" s="441"/>
      <c r="AO850" s="441"/>
      <c r="AP850" s="441"/>
      <c r="AQ850" s="441"/>
    </row>
    <row r="851" spans="1:43" s="362" customFormat="1">
      <c r="A851" s="325" t="s">
        <v>1870</v>
      </c>
      <c r="B851" s="371" t="s">
        <v>1407</v>
      </c>
      <c r="C851" s="124" t="s">
        <v>3085</v>
      </c>
      <c r="D851" s="148" t="s">
        <v>81</v>
      </c>
      <c r="E851" s="114">
        <v>1050</v>
      </c>
      <c r="F851" s="315"/>
      <c r="G851" s="441"/>
      <c r="H851" s="441"/>
      <c r="I851" s="441"/>
      <c r="J851" s="441"/>
      <c r="K851" s="441"/>
      <c r="L851" s="441"/>
      <c r="M851" s="441"/>
      <c r="N851" s="441"/>
      <c r="O851" s="441"/>
      <c r="P851" s="441"/>
      <c r="Q851" s="441"/>
      <c r="R851" s="441"/>
      <c r="S851" s="441"/>
      <c r="T851" s="441"/>
      <c r="U851" s="441"/>
      <c r="V851" s="441"/>
      <c r="W851" s="441"/>
      <c r="X851" s="441"/>
      <c r="Y851" s="441"/>
      <c r="Z851" s="441"/>
      <c r="AA851" s="441"/>
      <c r="AB851" s="441"/>
      <c r="AC851" s="441"/>
      <c r="AD851" s="441"/>
      <c r="AE851" s="441"/>
      <c r="AF851" s="441"/>
      <c r="AG851" s="441"/>
      <c r="AH851" s="441"/>
      <c r="AI851" s="441"/>
      <c r="AJ851" s="441"/>
      <c r="AK851" s="441"/>
      <c r="AL851" s="441"/>
      <c r="AM851" s="441"/>
      <c r="AN851" s="441"/>
      <c r="AO851" s="441"/>
      <c r="AP851" s="441"/>
      <c r="AQ851" s="441"/>
    </row>
    <row r="852" spans="1:43">
      <c r="A852" s="316"/>
      <c r="B852" s="400" t="s">
        <v>1405</v>
      </c>
      <c r="C852" s="388" t="s">
        <v>771</v>
      </c>
      <c r="D852" s="455"/>
      <c r="E852" s="114"/>
    </row>
    <row r="853" spans="1:43">
      <c r="A853" s="316"/>
      <c r="B853" s="371" t="s">
        <v>1406</v>
      </c>
      <c r="C853" s="99" t="s">
        <v>2164</v>
      </c>
      <c r="D853" s="71" t="s">
        <v>587</v>
      </c>
      <c r="E853" s="114">
        <v>735</v>
      </c>
    </row>
    <row r="854" spans="1:43">
      <c r="A854" s="316"/>
      <c r="B854" s="411" t="s">
        <v>916</v>
      </c>
      <c r="C854" s="548" t="s">
        <v>673</v>
      </c>
      <c r="D854" s="549"/>
      <c r="E854" s="114"/>
    </row>
    <row r="855" spans="1:43">
      <c r="A855" s="316"/>
      <c r="B855" s="407" t="s">
        <v>1418</v>
      </c>
      <c r="C855" s="525" t="s">
        <v>873</v>
      </c>
      <c r="D855" s="526"/>
      <c r="E855" s="114"/>
    </row>
    <row r="856" spans="1:43">
      <c r="A856" s="316"/>
      <c r="B856" s="354" t="s">
        <v>1419</v>
      </c>
      <c r="C856" s="432" t="s">
        <v>2174</v>
      </c>
      <c r="D856" s="347" t="s">
        <v>81</v>
      </c>
      <c r="E856" s="114">
        <v>17325</v>
      </c>
    </row>
    <row r="857" spans="1:43">
      <c r="A857" s="316"/>
      <c r="B857" s="354" t="s">
        <v>1420</v>
      </c>
      <c r="C857" s="432" t="s">
        <v>2175</v>
      </c>
      <c r="D857" s="347" t="s">
        <v>81</v>
      </c>
      <c r="E857" s="114">
        <v>19740</v>
      </c>
    </row>
    <row r="858" spans="1:43">
      <c r="A858" s="316"/>
      <c r="B858" s="354" t="s">
        <v>1421</v>
      </c>
      <c r="C858" s="432" t="s">
        <v>2176</v>
      </c>
      <c r="D858" s="347" t="s">
        <v>81</v>
      </c>
      <c r="E858" s="114">
        <v>25725</v>
      </c>
    </row>
    <row r="859" spans="1:43" ht="25.5">
      <c r="A859" s="316"/>
      <c r="B859" s="354" t="s">
        <v>1422</v>
      </c>
      <c r="C859" s="433" t="s">
        <v>2177</v>
      </c>
      <c r="D859" s="347" t="s">
        <v>81</v>
      </c>
      <c r="E859" s="114">
        <v>18375</v>
      </c>
    </row>
    <row r="860" spans="1:43">
      <c r="A860" s="316"/>
      <c r="B860" s="407" t="s">
        <v>1423</v>
      </c>
      <c r="C860" s="469" t="s">
        <v>380</v>
      </c>
      <c r="D860" s="470"/>
      <c r="E860" s="114"/>
    </row>
    <row r="861" spans="1:43">
      <c r="A861" s="316"/>
      <c r="B861" s="354" t="s">
        <v>1424</v>
      </c>
      <c r="C861" s="348" t="s">
        <v>678</v>
      </c>
      <c r="D861" s="71" t="s">
        <v>81</v>
      </c>
      <c r="E861" s="114">
        <v>2100</v>
      </c>
    </row>
    <row r="862" spans="1:43">
      <c r="A862" s="316"/>
      <c r="B862" s="414" t="s">
        <v>1426</v>
      </c>
      <c r="C862" s="547" t="s">
        <v>1337</v>
      </c>
      <c r="D862" s="539"/>
      <c r="E862" s="114"/>
    </row>
    <row r="863" spans="1:43" s="315" customFormat="1">
      <c r="A863" s="331" t="s">
        <v>1868</v>
      </c>
      <c r="B863" s="371" t="s">
        <v>1427</v>
      </c>
      <c r="C863" s="348" t="s">
        <v>3087</v>
      </c>
      <c r="D863" s="148" t="s">
        <v>81</v>
      </c>
      <c r="E863" s="114">
        <v>840</v>
      </c>
      <c r="G863" s="441"/>
      <c r="H863" s="441"/>
      <c r="I863" s="441"/>
      <c r="J863" s="441"/>
      <c r="K863" s="441"/>
      <c r="L863" s="441"/>
      <c r="M863" s="441"/>
      <c r="N863" s="441"/>
      <c r="O863" s="441"/>
      <c r="P863" s="441"/>
      <c r="Q863" s="441"/>
      <c r="R863" s="441"/>
      <c r="S863" s="441"/>
      <c r="T863" s="441"/>
      <c r="U863" s="441"/>
      <c r="V863" s="441"/>
      <c r="W863" s="441"/>
      <c r="X863" s="441"/>
      <c r="Y863" s="441"/>
      <c r="Z863" s="441"/>
      <c r="AA863" s="441"/>
      <c r="AB863" s="441"/>
      <c r="AC863" s="441"/>
      <c r="AD863" s="441"/>
      <c r="AE863" s="441"/>
      <c r="AF863" s="441"/>
      <c r="AG863" s="441"/>
      <c r="AH863" s="441"/>
      <c r="AI863" s="441"/>
      <c r="AJ863" s="441"/>
      <c r="AK863" s="441"/>
      <c r="AL863" s="441"/>
      <c r="AM863" s="441"/>
      <c r="AN863" s="441"/>
      <c r="AO863" s="441"/>
      <c r="AP863" s="441"/>
      <c r="AQ863" s="441"/>
    </row>
    <row r="864" spans="1:43" s="315" customFormat="1">
      <c r="A864" s="331" t="s">
        <v>1868</v>
      </c>
      <c r="B864" s="371" t="s">
        <v>1428</v>
      </c>
      <c r="C864" s="124" t="s">
        <v>3088</v>
      </c>
      <c r="D864" s="148" t="s">
        <v>81</v>
      </c>
      <c r="E864" s="114">
        <v>1050</v>
      </c>
      <c r="G864" s="441"/>
      <c r="H864" s="441"/>
      <c r="I864" s="441"/>
      <c r="J864" s="441"/>
      <c r="K864" s="441"/>
      <c r="L864" s="441"/>
      <c r="M864" s="441"/>
      <c r="N864" s="441"/>
      <c r="O864" s="441"/>
      <c r="P864" s="441"/>
      <c r="Q864" s="441"/>
      <c r="R864" s="441"/>
      <c r="S864" s="441"/>
      <c r="T864" s="441"/>
      <c r="U864" s="441"/>
      <c r="V864" s="441"/>
      <c r="W864" s="441"/>
      <c r="X864" s="441"/>
      <c r="Y864" s="441"/>
      <c r="Z864" s="441"/>
      <c r="AA864" s="441"/>
      <c r="AB864" s="441"/>
      <c r="AC864" s="441"/>
      <c r="AD864" s="441"/>
      <c r="AE864" s="441"/>
      <c r="AF864" s="441"/>
      <c r="AG864" s="441"/>
      <c r="AH864" s="441"/>
      <c r="AI864" s="441"/>
      <c r="AJ864" s="441"/>
      <c r="AK864" s="441"/>
      <c r="AL864" s="441"/>
      <c r="AM864" s="441"/>
      <c r="AN864" s="441"/>
      <c r="AO864" s="441"/>
      <c r="AP864" s="441"/>
      <c r="AQ864" s="441"/>
    </row>
    <row r="865" spans="1:5">
      <c r="A865" s="316"/>
      <c r="B865" s="415" t="s">
        <v>2067</v>
      </c>
      <c r="C865" s="388" t="s">
        <v>771</v>
      </c>
      <c r="D865" s="403"/>
      <c r="E865" s="114"/>
    </row>
    <row r="866" spans="1:5">
      <c r="A866" s="316"/>
      <c r="B866" s="354" t="s">
        <v>2068</v>
      </c>
      <c r="C866" s="99" t="s">
        <v>2119</v>
      </c>
      <c r="D866" s="71" t="s">
        <v>587</v>
      </c>
      <c r="E866" s="114">
        <v>945</v>
      </c>
    </row>
    <row r="867" spans="1:5">
      <c r="A867" s="316"/>
      <c r="B867" s="527" t="s">
        <v>917</v>
      </c>
      <c r="C867" s="529" t="s">
        <v>680</v>
      </c>
      <c r="D867" s="530"/>
      <c r="E867" s="114"/>
    </row>
    <row r="868" spans="1:5">
      <c r="A868" s="316"/>
      <c r="B868" s="528"/>
      <c r="C868" s="531" t="s">
        <v>1792</v>
      </c>
      <c r="D868" s="532"/>
      <c r="E868" s="114"/>
    </row>
    <row r="869" spans="1:5">
      <c r="A869" s="316"/>
      <c r="B869" s="407" t="s">
        <v>1433</v>
      </c>
      <c r="C869" s="469" t="s">
        <v>872</v>
      </c>
      <c r="D869" s="470"/>
      <c r="E869" s="114"/>
    </row>
    <row r="870" spans="1:5">
      <c r="A870" s="316"/>
      <c r="B870" s="354" t="s">
        <v>1434</v>
      </c>
      <c r="C870" s="99" t="s">
        <v>2178</v>
      </c>
      <c r="D870" s="148" t="s">
        <v>81</v>
      </c>
      <c r="E870" s="114">
        <v>25200</v>
      </c>
    </row>
    <row r="871" spans="1:5">
      <c r="A871" s="316"/>
      <c r="B871" s="354" t="s">
        <v>1435</v>
      </c>
      <c r="C871" s="23" t="s">
        <v>2179</v>
      </c>
      <c r="D871" s="148" t="s">
        <v>81</v>
      </c>
      <c r="E871" s="114">
        <v>23100</v>
      </c>
    </row>
    <row r="872" spans="1:5">
      <c r="A872" s="316"/>
      <c r="B872" s="354" t="s">
        <v>1436</v>
      </c>
      <c r="C872" s="23" t="s">
        <v>2180</v>
      </c>
      <c r="D872" s="141" t="s">
        <v>81</v>
      </c>
      <c r="E872" s="114">
        <v>23100</v>
      </c>
    </row>
    <row r="873" spans="1:5">
      <c r="A873" s="316"/>
      <c r="B873" s="354" t="s">
        <v>1437</v>
      </c>
      <c r="C873" s="23" t="s">
        <v>2181</v>
      </c>
      <c r="D873" s="141" t="s">
        <v>81</v>
      </c>
      <c r="E873" s="114">
        <v>24150</v>
      </c>
    </row>
    <row r="874" spans="1:5">
      <c r="A874" s="316"/>
      <c r="B874" s="354" t="s">
        <v>1438</v>
      </c>
      <c r="C874" s="23" t="s">
        <v>2182</v>
      </c>
      <c r="D874" s="141" t="s">
        <v>81</v>
      </c>
      <c r="E874" s="114">
        <v>27300</v>
      </c>
    </row>
    <row r="875" spans="1:5">
      <c r="A875" s="316"/>
      <c r="B875" s="354" t="s">
        <v>1439</v>
      </c>
      <c r="C875" s="23" t="s">
        <v>2183</v>
      </c>
      <c r="D875" s="141" t="s">
        <v>81</v>
      </c>
      <c r="E875" s="114">
        <v>24675</v>
      </c>
    </row>
    <row r="876" spans="1:5">
      <c r="A876" s="316"/>
      <c r="B876" s="354" t="s">
        <v>1440</v>
      </c>
      <c r="C876" s="23" t="s">
        <v>2184</v>
      </c>
      <c r="D876" s="141" t="s">
        <v>81</v>
      </c>
      <c r="E876" s="114">
        <v>14700</v>
      </c>
    </row>
    <row r="877" spans="1:5">
      <c r="A877" s="316"/>
      <c r="B877" s="354" t="s">
        <v>1441</v>
      </c>
      <c r="C877" s="23" t="s">
        <v>2185</v>
      </c>
      <c r="D877" s="141" t="s">
        <v>81</v>
      </c>
      <c r="E877" s="114">
        <v>15120</v>
      </c>
    </row>
    <row r="878" spans="1:5">
      <c r="A878" s="316"/>
      <c r="B878" s="354" t="s">
        <v>1442</v>
      </c>
      <c r="C878" s="23" t="s">
        <v>2186</v>
      </c>
      <c r="D878" s="141" t="s">
        <v>81</v>
      </c>
      <c r="E878" s="114">
        <v>14700</v>
      </c>
    </row>
    <row r="879" spans="1:5">
      <c r="A879" s="316"/>
      <c r="B879" s="354" t="s">
        <v>1443</v>
      </c>
      <c r="C879" s="23" t="s">
        <v>2187</v>
      </c>
      <c r="D879" s="141" t="s">
        <v>81</v>
      </c>
      <c r="E879" s="114">
        <v>8925</v>
      </c>
    </row>
    <row r="880" spans="1:5">
      <c r="A880" s="316"/>
      <c r="B880" s="354" t="s">
        <v>1444</v>
      </c>
      <c r="C880" s="23" t="s">
        <v>2188</v>
      </c>
      <c r="D880" s="141" t="s">
        <v>81</v>
      </c>
      <c r="E880" s="114">
        <v>28350</v>
      </c>
    </row>
    <row r="881" spans="1:5">
      <c r="A881" s="316"/>
      <c r="B881" s="354" t="s">
        <v>1445</v>
      </c>
      <c r="C881" s="23" t="s">
        <v>2189</v>
      </c>
      <c r="D881" s="141" t="s">
        <v>81</v>
      </c>
      <c r="E881" s="114">
        <v>21000</v>
      </c>
    </row>
    <row r="882" spans="1:5">
      <c r="A882" s="316"/>
      <c r="B882" s="354" t="s">
        <v>1446</v>
      </c>
      <c r="C882" s="23" t="s">
        <v>2190</v>
      </c>
      <c r="D882" s="141" t="s">
        <v>81</v>
      </c>
      <c r="E882" s="114">
        <v>16800</v>
      </c>
    </row>
    <row r="883" spans="1:5">
      <c r="A883" s="316"/>
      <c r="B883" s="354" t="s">
        <v>1447</v>
      </c>
      <c r="C883" s="23" t="s">
        <v>2191</v>
      </c>
      <c r="D883" s="141" t="s">
        <v>81</v>
      </c>
      <c r="E883" s="114">
        <v>11865</v>
      </c>
    </row>
    <row r="884" spans="1:5">
      <c r="A884" s="316"/>
      <c r="B884" s="354" t="s">
        <v>1448</v>
      </c>
      <c r="C884" s="23" t="s">
        <v>2192</v>
      </c>
      <c r="D884" s="141" t="s">
        <v>81</v>
      </c>
      <c r="E884" s="114">
        <v>17325</v>
      </c>
    </row>
    <row r="885" spans="1:5">
      <c r="A885" s="316"/>
      <c r="B885" s="354" t="s">
        <v>1449</v>
      </c>
      <c r="C885" s="79" t="s">
        <v>2193</v>
      </c>
      <c r="D885" s="141" t="s">
        <v>81</v>
      </c>
      <c r="E885" s="114">
        <v>22050</v>
      </c>
    </row>
    <row r="886" spans="1:5">
      <c r="A886" s="316"/>
      <c r="B886" s="354" t="s">
        <v>1450</v>
      </c>
      <c r="C886" s="79" t="s">
        <v>2194</v>
      </c>
      <c r="D886" s="141" t="s">
        <v>81</v>
      </c>
      <c r="E886" s="114">
        <v>22050</v>
      </c>
    </row>
    <row r="887" spans="1:5">
      <c r="A887" s="316"/>
      <c r="B887" s="354" t="s">
        <v>2993</v>
      </c>
      <c r="C887" s="79" t="s">
        <v>2992</v>
      </c>
      <c r="D887" s="370" t="s">
        <v>81</v>
      </c>
      <c r="E887" s="114">
        <v>84000</v>
      </c>
    </row>
    <row r="888" spans="1:5">
      <c r="A888" s="340" t="s">
        <v>3091</v>
      </c>
      <c r="B888" s="354" t="s">
        <v>3070</v>
      </c>
      <c r="C888" s="79" t="s">
        <v>3092</v>
      </c>
      <c r="D888" s="345" t="s">
        <v>81</v>
      </c>
      <c r="E888" s="114">
        <v>8400</v>
      </c>
    </row>
    <row r="889" spans="1:5">
      <c r="A889" s="316"/>
      <c r="B889" s="407" t="s">
        <v>1451</v>
      </c>
      <c r="C889" s="469" t="s">
        <v>873</v>
      </c>
      <c r="D889" s="470"/>
      <c r="E889" s="114"/>
    </row>
    <row r="890" spans="1:5">
      <c r="A890" s="316"/>
      <c r="B890" s="354" t="s">
        <v>1452</v>
      </c>
      <c r="C890" s="23" t="s">
        <v>2195</v>
      </c>
      <c r="D890" s="302" t="s">
        <v>81</v>
      </c>
      <c r="E890" s="114">
        <v>23100</v>
      </c>
    </row>
    <row r="891" spans="1:5">
      <c r="A891" s="316"/>
      <c r="B891" s="354" t="s">
        <v>1453</v>
      </c>
      <c r="C891" s="23" t="s">
        <v>2196</v>
      </c>
      <c r="D891" s="302" t="s">
        <v>81</v>
      </c>
      <c r="E891" s="114">
        <v>19950</v>
      </c>
    </row>
    <row r="892" spans="1:5">
      <c r="A892" s="316"/>
      <c r="B892" s="407" t="s">
        <v>1454</v>
      </c>
      <c r="C892" s="511" t="s">
        <v>77</v>
      </c>
      <c r="D892" s="512"/>
      <c r="E892" s="114"/>
    </row>
    <row r="893" spans="1:5">
      <c r="A893" s="316"/>
      <c r="B893" s="354" t="s">
        <v>1455</v>
      </c>
      <c r="C893" s="23" t="s">
        <v>698</v>
      </c>
      <c r="D893" s="148" t="s">
        <v>81</v>
      </c>
      <c r="E893" s="114">
        <v>1575</v>
      </c>
    </row>
    <row r="894" spans="1:5">
      <c r="A894" s="316"/>
      <c r="B894" s="354" t="s">
        <v>1456</v>
      </c>
      <c r="C894" s="23" t="s">
        <v>699</v>
      </c>
      <c r="D894" s="148" t="s">
        <v>81</v>
      </c>
      <c r="E894" s="114">
        <v>473</v>
      </c>
    </row>
    <row r="895" spans="1:5">
      <c r="A895" s="316"/>
      <c r="B895" s="354" t="s">
        <v>1457</v>
      </c>
      <c r="C895" s="348" t="s">
        <v>700</v>
      </c>
      <c r="D895" s="148" t="s">
        <v>81</v>
      </c>
      <c r="E895" s="114">
        <v>578</v>
      </c>
    </row>
    <row r="896" spans="1:5">
      <c r="A896" s="316"/>
      <c r="B896" s="354" t="s">
        <v>1458</v>
      </c>
      <c r="C896" s="348" t="s">
        <v>701</v>
      </c>
      <c r="D896" s="148" t="s">
        <v>81</v>
      </c>
      <c r="E896" s="114">
        <v>5775</v>
      </c>
    </row>
    <row r="897" spans="1:5">
      <c r="A897" s="316"/>
      <c r="B897" s="354" t="s">
        <v>1846</v>
      </c>
      <c r="C897" s="398" t="s">
        <v>1847</v>
      </c>
      <c r="D897" s="148" t="s">
        <v>81</v>
      </c>
      <c r="E897" s="114">
        <v>735</v>
      </c>
    </row>
    <row r="898" spans="1:5">
      <c r="A898" s="316"/>
      <c r="B898" s="414" t="s">
        <v>1459</v>
      </c>
      <c r="C898" s="547" t="s">
        <v>1337</v>
      </c>
      <c r="D898" s="539"/>
      <c r="E898" s="114"/>
    </row>
    <row r="899" spans="1:5">
      <c r="A899" s="331" t="s">
        <v>1877</v>
      </c>
      <c r="B899" s="371" t="s">
        <v>1460</v>
      </c>
      <c r="C899" s="257" t="s">
        <v>3153</v>
      </c>
      <c r="D899" s="148" t="s">
        <v>81</v>
      </c>
      <c r="E899" s="114">
        <v>840</v>
      </c>
    </row>
    <row r="900" spans="1:5">
      <c r="A900" s="331" t="s">
        <v>1877</v>
      </c>
      <c r="B900" s="371" t="s">
        <v>1461</v>
      </c>
      <c r="C900" s="124" t="s">
        <v>3085</v>
      </c>
      <c r="D900" s="148" t="s">
        <v>81</v>
      </c>
      <c r="E900" s="114">
        <v>1050</v>
      </c>
    </row>
    <row r="901" spans="1:5">
      <c r="A901" s="316"/>
      <c r="B901" s="415" t="s">
        <v>1463</v>
      </c>
      <c r="C901" s="556" t="s">
        <v>606</v>
      </c>
      <c r="D901" s="539"/>
      <c r="E901" s="114"/>
    </row>
    <row r="902" spans="1:5" ht="25.5">
      <c r="A902" s="316"/>
      <c r="B902" s="371" t="s">
        <v>1464</v>
      </c>
      <c r="C902" s="322" t="s">
        <v>807</v>
      </c>
      <c r="D902" s="148" t="s">
        <v>587</v>
      </c>
      <c r="E902" s="114">
        <v>840</v>
      </c>
    </row>
    <row r="903" spans="1:5">
      <c r="A903" s="316"/>
      <c r="B903" s="409" t="s">
        <v>2069</v>
      </c>
      <c r="C903" s="403" t="s">
        <v>771</v>
      </c>
      <c r="D903" s="148"/>
      <c r="E903" s="114"/>
    </row>
    <row r="904" spans="1:5">
      <c r="A904" s="316"/>
      <c r="B904" s="371" t="s">
        <v>2070</v>
      </c>
      <c r="C904" s="99" t="s">
        <v>2118</v>
      </c>
      <c r="D904" s="15" t="s">
        <v>587</v>
      </c>
      <c r="E904" s="114">
        <v>1155</v>
      </c>
    </row>
    <row r="905" spans="1:5">
      <c r="A905" s="316"/>
      <c r="B905" s="371" t="s">
        <v>2071</v>
      </c>
      <c r="C905" s="99" t="s">
        <v>2139</v>
      </c>
      <c r="D905" s="15" t="s">
        <v>587</v>
      </c>
      <c r="E905" s="114">
        <v>840</v>
      </c>
    </row>
    <row r="906" spans="1:5">
      <c r="A906" s="316"/>
      <c r="B906" s="371" t="s">
        <v>2072</v>
      </c>
      <c r="C906" s="99" t="s">
        <v>2164</v>
      </c>
      <c r="D906" s="15" t="s">
        <v>587</v>
      </c>
      <c r="E906" s="114">
        <v>735</v>
      </c>
    </row>
    <row r="907" spans="1:5">
      <c r="A907" s="316"/>
      <c r="B907" s="527" t="s">
        <v>918</v>
      </c>
      <c r="C907" s="529" t="s">
        <v>849</v>
      </c>
      <c r="D907" s="530"/>
      <c r="E907" s="114"/>
    </row>
    <row r="908" spans="1:5">
      <c r="A908" s="316"/>
      <c r="B908" s="528"/>
      <c r="C908" s="531" t="s">
        <v>1792</v>
      </c>
      <c r="D908" s="532"/>
      <c r="E908" s="114"/>
    </row>
    <row r="909" spans="1:5">
      <c r="A909" s="316"/>
      <c r="B909" s="409" t="s">
        <v>1131</v>
      </c>
      <c r="C909" s="520" t="s">
        <v>872</v>
      </c>
      <c r="D909" s="521"/>
      <c r="E909" s="114"/>
    </row>
    <row r="910" spans="1:5">
      <c r="A910" s="316"/>
      <c r="B910" s="371" t="s">
        <v>1132</v>
      </c>
      <c r="C910" s="198" t="s">
        <v>2197</v>
      </c>
      <c r="D910" s="148" t="s">
        <v>81</v>
      </c>
      <c r="E910" s="114">
        <v>17325</v>
      </c>
    </row>
    <row r="911" spans="1:5">
      <c r="A911" s="316"/>
      <c r="B911" s="371" t="s">
        <v>1133</v>
      </c>
      <c r="C911" s="198" t="s">
        <v>2198</v>
      </c>
      <c r="D911" s="148" t="s">
        <v>81</v>
      </c>
      <c r="E911" s="114">
        <v>14385</v>
      </c>
    </row>
    <row r="912" spans="1:5">
      <c r="A912" s="316"/>
      <c r="B912" s="371" t="s">
        <v>1134</v>
      </c>
      <c r="C912" s="198" t="s">
        <v>2199</v>
      </c>
      <c r="D912" s="148" t="s">
        <v>81</v>
      </c>
      <c r="E912" s="114">
        <v>13860</v>
      </c>
    </row>
    <row r="913" spans="1:43">
      <c r="A913" s="316"/>
      <c r="B913" s="371" t="s">
        <v>1135</v>
      </c>
      <c r="C913" s="198" t="s">
        <v>2200</v>
      </c>
      <c r="D913" s="148" t="s">
        <v>81</v>
      </c>
      <c r="E913" s="114">
        <v>12075</v>
      </c>
    </row>
    <row r="914" spans="1:43">
      <c r="A914" s="316"/>
      <c r="B914" s="371" t="s">
        <v>1136</v>
      </c>
      <c r="C914" s="198" t="s">
        <v>2201</v>
      </c>
      <c r="D914" s="148" t="s">
        <v>81</v>
      </c>
      <c r="E914" s="114">
        <v>13125</v>
      </c>
    </row>
    <row r="915" spans="1:43" s="265" customFormat="1">
      <c r="A915" s="316"/>
      <c r="B915" s="371" t="s">
        <v>1137</v>
      </c>
      <c r="C915" s="198" t="s">
        <v>2202</v>
      </c>
      <c r="D915" s="148" t="s">
        <v>81</v>
      </c>
      <c r="E915" s="114">
        <v>15225</v>
      </c>
      <c r="F915" s="423"/>
      <c r="G915" s="349"/>
      <c r="H915" s="349"/>
      <c r="I915" s="349"/>
      <c r="J915" s="349"/>
      <c r="K915" s="349"/>
      <c r="L915" s="349"/>
      <c r="M915" s="349"/>
      <c r="N915" s="349"/>
      <c r="O915" s="349"/>
      <c r="P915" s="349"/>
      <c r="Q915" s="349"/>
      <c r="R915" s="349"/>
      <c r="S915" s="349"/>
      <c r="T915" s="349"/>
      <c r="U915" s="349"/>
      <c r="V915" s="349"/>
      <c r="W915" s="349"/>
      <c r="X915" s="349"/>
      <c r="Y915" s="349"/>
      <c r="Z915" s="349"/>
      <c r="AA915" s="349"/>
      <c r="AB915" s="349"/>
      <c r="AC915" s="349"/>
      <c r="AD915" s="349"/>
      <c r="AE915" s="349"/>
      <c r="AF915" s="349"/>
      <c r="AG915" s="349"/>
      <c r="AH915" s="349"/>
      <c r="AI915" s="349"/>
      <c r="AJ915" s="349"/>
      <c r="AK915" s="349"/>
      <c r="AL915" s="349"/>
      <c r="AM915" s="349"/>
      <c r="AN915" s="349"/>
      <c r="AO915" s="349"/>
      <c r="AP915" s="349"/>
      <c r="AQ915" s="349"/>
    </row>
    <row r="916" spans="1:43" s="265" customFormat="1">
      <c r="A916" s="316"/>
      <c r="B916" s="371" t="s">
        <v>1138</v>
      </c>
      <c r="C916" s="198" t="s">
        <v>2203</v>
      </c>
      <c r="D916" s="148" t="s">
        <v>81</v>
      </c>
      <c r="E916" s="114">
        <v>15750</v>
      </c>
      <c r="F916" s="423"/>
      <c r="G916" s="349"/>
      <c r="H916" s="349"/>
      <c r="I916" s="349"/>
      <c r="J916" s="349"/>
      <c r="K916" s="349"/>
      <c r="L916" s="349"/>
      <c r="M916" s="349"/>
      <c r="N916" s="349"/>
      <c r="O916" s="349"/>
      <c r="P916" s="349"/>
      <c r="Q916" s="349"/>
      <c r="R916" s="349"/>
      <c r="S916" s="349"/>
      <c r="T916" s="349"/>
      <c r="U916" s="349"/>
      <c r="V916" s="349"/>
      <c r="W916" s="349"/>
      <c r="X916" s="349"/>
      <c r="Y916" s="349"/>
      <c r="Z916" s="349"/>
      <c r="AA916" s="349"/>
      <c r="AB916" s="349"/>
      <c r="AC916" s="349"/>
      <c r="AD916" s="349"/>
      <c r="AE916" s="349"/>
      <c r="AF916" s="349"/>
      <c r="AG916" s="349"/>
      <c r="AH916" s="349"/>
      <c r="AI916" s="349"/>
      <c r="AJ916" s="349"/>
      <c r="AK916" s="349"/>
      <c r="AL916" s="349"/>
      <c r="AM916" s="349"/>
      <c r="AN916" s="349"/>
      <c r="AO916" s="349"/>
      <c r="AP916" s="349"/>
      <c r="AQ916" s="349"/>
    </row>
    <row r="917" spans="1:43" s="265" customFormat="1">
      <c r="A917" s="316"/>
      <c r="B917" s="371" t="s">
        <v>1139</v>
      </c>
      <c r="C917" s="198" t="s">
        <v>2204</v>
      </c>
      <c r="D917" s="148" t="s">
        <v>81</v>
      </c>
      <c r="E917" s="114">
        <v>15225</v>
      </c>
      <c r="F917" s="423"/>
      <c r="G917" s="349"/>
      <c r="H917" s="349"/>
      <c r="I917" s="349"/>
      <c r="J917" s="349"/>
      <c r="K917" s="349"/>
      <c r="L917" s="349"/>
      <c r="M917" s="349"/>
      <c r="N917" s="349"/>
      <c r="O917" s="349"/>
      <c r="P917" s="349"/>
      <c r="Q917" s="349"/>
      <c r="R917" s="349"/>
      <c r="S917" s="349"/>
      <c r="T917" s="349"/>
      <c r="U917" s="349"/>
      <c r="V917" s="349"/>
      <c r="W917" s="349"/>
      <c r="X917" s="349"/>
      <c r="Y917" s="349"/>
      <c r="Z917" s="349"/>
      <c r="AA917" s="349"/>
      <c r="AB917" s="349"/>
      <c r="AC917" s="349"/>
      <c r="AD917" s="349"/>
      <c r="AE917" s="349"/>
      <c r="AF917" s="349"/>
      <c r="AG917" s="349"/>
      <c r="AH917" s="349"/>
      <c r="AI917" s="349"/>
      <c r="AJ917" s="349"/>
      <c r="AK917" s="349"/>
      <c r="AL917" s="349"/>
      <c r="AM917" s="349"/>
      <c r="AN917" s="349"/>
      <c r="AO917" s="349"/>
      <c r="AP917" s="349"/>
      <c r="AQ917" s="349"/>
    </row>
    <row r="918" spans="1:43" s="265" customFormat="1">
      <c r="A918" s="316"/>
      <c r="B918" s="371" t="s">
        <v>1140</v>
      </c>
      <c r="C918" s="199" t="s">
        <v>2205</v>
      </c>
      <c r="D918" s="148" t="s">
        <v>81</v>
      </c>
      <c r="E918" s="114">
        <v>13650</v>
      </c>
      <c r="F918" s="423"/>
      <c r="G918" s="349"/>
      <c r="H918" s="349"/>
      <c r="I918" s="349"/>
      <c r="J918" s="349"/>
      <c r="K918" s="349"/>
      <c r="L918" s="349"/>
      <c r="M918" s="349"/>
      <c r="N918" s="349"/>
      <c r="O918" s="349"/>
      <c r="P918" s="349"/>
      <c r="Q918" s="349"/>
      <c r="R918" s="349"/>
      <c r="S918" s="349"/>
      <c r="T918" s="349"/>
      <c r="U918" s="349"/>
      <c r="V918" s="349"/>
      <c r="W918" s="349"/>
      <c r="X918" s="349"/>
      <c r="Y918" s="349"/>
      <c r="Z918" s="349"/>
      <c r="AA918" s="349"/>
      <c r="AB918" s="349"/>
      <c r="AC918" s="349"/>
      <c r="AD918" s="349"/>
      <c r="AE918" s="349"/>
      <c r="AF918" s="349"/>
      <c r="AG918" s="349"/>
      <c r="AH918" s="349"/>
      <c r="AI918" s="349"/>
      <c r="AJ918" s="349"/>
      <c r="AK918" s="349"/>
      <c r="AL918" s="349"/>
      <c r="AM918" s="349"/>
      <c r="AN918" s="349"/>
      <c r="AO918" s="349"/>
      <c r="AP918" s="349"/>
      <c r="AQ918" s="349"/>
    </row>
    <row r="919" spans="1:43" s="265" customFormat="1">
      <c r="A919" s="316"/>
      <c r="B919" s="371" t="s">
        <v>1141</v>
      </c>
      <c r="C919" s="199" t="s">
        <v>2206</v>
      </c>
      <c r="D919" s="148" t="s">
        <v>81</v>
      </c>
      <c r="E919" s="114">
        <v>21000</v>
      </c>
      <c r="F919" s="423"/>
      <c r="G919" s="349"/>
      <c r="H919" s="349"/>
      <c r="I919" s="349"/>
      <c r="J919" s="349"/>
      <c r="K919" s="349"/>
      <c r="L919" s="349"/>
      <c r="M919" s="349"/>
      <c r="N919" s="349"/>
      <c r="O919" s="349"/>
      <c r="P919" s="349"/>
      <c r="Q919" s="349"/>
      <c r="R919" s="349"/>
      <c r="S919" s="349"/>
      <c r="T919" s="349"/>
      <c r="U919" s="349"/>
      <c r="V919" s="349"/>
      <c r="W919" s="349"/>
      <c r="X919" s="349"/>
      <c r="Y919" s="349"/>
      <c r="Z919" s="349"/>
      <c r="AA919" s="349"/>
      <c r="AB919" s="349"/>
      <c r="AC919" s="349"/>
      <c r="AD919" s="349"/>
      <c r="AE919" s="349"/>
      <c r="AF919" s="349"/>
      <c r="AG919" s="349"/>
      <c r="AH919" s="349"/>
      <c r="AI919" s="349"/>
      <c r="AJ919" s="349"/>
      <c r="AK919" s="349"/>
      <c r="AL919" s="349"/>
      <c r="AM919" s="349"/>
      <c r="AN919" s="349"/>
      <c r="AO919" s="349"/>
      <c r="AP919" s="349"/>
      <c r="AQ919" s="349"/>
    </row>
    <row r="920" spans="1:43" s="265" customFormat="1">
      <c r="A920" s="316"/>
      <c r="B920" s="399" t="s">
        <v>1142</v>
      </c>
      <c r="C920" s="550" t="s">
        <v>1145</v>
      </c>
      <c r="D920" s="551"/>
      <c r="E920" s="114"/>
      <c r="F920" s="423"/>
      <c r="G920" s="349"/>
      <c r="H920" s="349"/>
      <c r="I920" s="349"/>
      <c r="J920" s="349"/>
      <c r="K920" s="349"/>
      <c r="L920" s="349"/>
      <c r="M920" s="349"/>
      <c r="N920" s="349"/>
      <c r="O920" s="349"/>
      <c r="P920" s="349"/>
      <c r="Q920" s="349"/>
      <c r="R920" s="349"/>
      <c r="S920" s="349"/>
      <c r="T920" s="349"/>
      <c r="U920" s="349"/>
      <c r="V920" s="349"/>
      <c r="W920" s="349"/>
      <c r="X920" s="349"/>
      <c r="Y920" s="349"/>
      <c r="Z920" s="349"/>
      <c r="AA920" s="349"/>
      <c r="AB920" s="349"/>
      <c r="AC920" s="349"/>
      <c r="AD920" s="349"/>
      <c r="AE920" s="349"/>
      <c r="AF920" s="349"/>
      <c r="AG920" s="349"/>
      <c r="AH920" s="349"/>
      <c r="AI920" s="349"/>
      <c r="AJ920" s="349"/>
      <c r="AK920" s="349"/>
      <c r="AL920" s="349"/>
      <c r="AM920" s="349"/>
      <c r="AN920" s="349"/>
      <c r="AO920" s="349"/>
      <c r="AP920" s="349"/>
      <c r="AQ920" s="349"/>
    </row>
    <row r="921" spans="1:43" s="265" customFormat="1">
      <c r="A921" s="316"/>
      <c r="B921" s="371" t="s">
        <v>2982</v>
      </c>
      <c r="C921" s="198" t="s">
        <v>2207</v>
      </c>
      <c r="D921" s="148" t="s">
        <v>81</v>
      </c>
      <c r="E921" s="114">
        <v>16275</v>
      </c>
      <c r="F921" s="423"/>
      <c r="G921" s="349"/>
      <c r="H921" s="349"/>
      <c r="I921" s="349"/>
      <c r="J921" s="349"/>
      <c r="K921" s="349"/>
      <c r="L921" s="349"/>
      <c r="M921" s="349"/>
      <c r="N921" s="349"/>
      <c r="O921" s="349"/>
      <c r="P921" s="349"/>
      <c r="Q921" s="349"/>
      <c r="R921" s="349"/>
      <c r="S921" s="349"/>
      <c r="T921" s="349"/>
      <c r="U921" s="349"/>
      <c r="V921" s="349"/>
      <c r="W921" s="349"/>
      <c r="X921" s="349"/>
      <c r="Y921" s="349"/>
      <c r="Z921" s="349"/>
      <c r="AA921" s="349"/>
      <c r="AB921" s="349"/>
      <c r="AC921" s="349"/>
      <c r="AD921" s="349"/>
      <c r="AE921" s="349"/>
      <c r="AF921" s="349"/>
      <c r="AG921" s="349"/>
      <c r="AH921" s="349"/>
      <c r="AI921" s="349"/>
      <c r="AJ921" s="349"/>
      <c r="AK921" s="349"/>
      <c r="AL921" s="349"/>
      <c r="AM921" s="349"/>
      <c r="AN921" s="349"/>
      <c r="AO921" s="349"/>
      <c r="AP921" s="349"/>
      <c r="AQ921" s="349"/>
    </row>
    <row r="922" spans="1:43" s="265" customFormat="1">
      <c r="A922" s="316"/>
      <c r="B922" s="371" t="s">
        <v>2983</v>
      </c>
      <c r="C922" s="198" t="s">
        <v>2208</v>
      </c>
      <c r="D922" s="148" t="s">
        <v>81</v>
      </c>
      <c r="E922" s="114">
        <v>19530</v>
      </c>
      <c r="F922" s="423"/>
      <c r="G922" s="349"/>
      <c r="H922" s="349"/>
      <c r="I922" s="349"/>
      <c r="J922" s="349"/>
      <c r="K922" s="349"/>
      <c r="L922" s="349"/>
      <c r="M922" s="349"/>
      <c r="N922" s="349"/>
      <c r="O922" s="349"/>
      <c r="P922" s="349"/>
      <c r="Q922" s="349"/>
      <c r="R922" s="349"/>
      <c r="S922" s="349"/>
      <c r="T922" s="349"/>
      <c r="U922" s="349"/>
      <c r="V922" s="349"/>
      <c r="W922" s="349"/>
      <c r="X922" s="349"/>
      <c r="Y922" s="349"/>
      <c r="Z922" s="349"/>
      <c r="AA922" s="349"/>
      <c r="AB922" s="349"/>
      <c r="AC922" s="349"/>
      <c r="AD922" s="349"/>
      <c r="AE922" s="349"/>
      <c r="AF922" s="349"/>
      <c r="AG922" s="349"/>
      <c r="AH922" s="349"/>
      <c r="AI922" s="349"/>
      <c r="AJ922" s="349"/>
      <c r="AK922" s="349"/>
      <c r="AL922" s="349"/>
      <c r="AM922" s="349"/>
      <c r="AN922" s="349"/>
      <c r="AO922" s="349"/>
      <c r="AP922" s="349"/>
      <c r="AQ922" s="349"/>
    </row>
    <row r="923" spans="1:43" s="265" customFormat="1">
      <c r="A923" s="316"/>
      <c r="B923" s="552" t="s">
        <v>1143</v>
      </c>
      <c r="C923" s="550" t="s">
        <v>889</v>
      </c>
      <c r="D923" s="551"/>
      <c r="E923" s="114"/>
      <c r="F923" s="423"/>
      <c r="G923" s="349"/>
      <c r="H923" s="349"/>
      <c r="I923" s="349"/>
      <c r="J923" s="349"/>
      <c r="K923" s="349"/>
      <c r="L923" s="349"/>
      <c r="M923" s="349"/>
      <c r="N923" s="349"/>
      <c r="O923" s="349"/>
      <c r="P923" s="349"/>
      <c r="Q923" s="349"/>
      <c r="R923" s="349"/>
      <c r="S923" s="349"/>
      <c r="T923" s="349"/>
      <c r="U923" s="349"/>
      <c r="V923" s="349"/>
      <c r="W923" s="349"/>
      <c r="X923" s="349"/>
      <c r="Y923" s="349"/>
      <c r="Z923" s="349"/>
      <c r="AA923" s="349"/>
      <c r="AB923" s="349"/>
      <c r="AC923" s="349"/>
      <c r="AD923" s="349"/>
      <c r="AE923" s="349"/>
      <c r="AF923" s="349"/>
      <c r="AG923" s="349"/>
      <c r="AH923" s="349"/>
      <c r="AI923" s="349"/>
      <c r="AJ923" s="349"/>
      <c r="AK923" s="349"/>
      <c r="AL923" s="349"/>
      <c r="AM923" s="349"/>
      <c r="AN923" s="349"/>
      <c r="AO923" s="349"/>
      <c r="AP923" s="349"/>
      <c r="AQ923" s="349"/>
    </row>
    <row r="924" spans="1:43" s="265" customFormat="1">
      <c r="A924" s="316"/>
      <c r="B924" s="553"/>
      <c r="C924" s="554" t="s">
        <v>890</v>
      </c>
      <c r="D924" s="555"/>
      <c r="E924" s="114"/>
      <c r="F924" s="423"/>
      <c r="G924" s="349"/>
      <c r="H924" s="349"/>
      <c r="I924" s="349"/>
      <c r="J924" s="349"/>
      <c r="K924" s="349"/>
      <c r="L924" s="349"/>
      <c r="M924" s="349"/>
      <c r="N924" s="349"/>
      <c r="O924" s="349"/>
      <c r="P924" s="349"/>
      <c r="Q924" s="349"/>
      <c r="R924" s="349"/>
      <c r="S924" s="349"/>
      <c r="T924" s="349"/>
      <c r="U924" s="349"/>
      <c r="V924" s="349"/>
      <c r="W924" s="349"/>
      <c r="X924" s="349"/>
      <c r="Y924" s="349"/>
      <c r="Z924" s="349"/>
      <c r="AA924" s="349"/>
      <c r="AB924" s="349"/>
      <c r="AC924" s="349"/>
      <c r="AD924" s="349"/>
      <c r="AE924" s="349"/>
      <c r="AF924" s="349"/>
      <c r="AG924" s="349"/>
      <c r="AH924" s="349"/>
      <c r="AI924" s="349"/>
      <c r="AJ924" s="349"/>
      <c r="AK924" s="349"/>
      <c r="AL924" s="349"/>
      <c r="AM924" s="349"/>
      <c r="AN924" s="349"/>
      <c r="AO924" s="349"/>
      <c r="AP924" s="349"/>
      <c r="AQ924" s="349"/>
    </row>
    <row r="925" spans="1:43" s="265" customFormat="1">
      <c r="A925" s="316"/>
      <c r="B925" s="371" t="s">
        <v>2984</v>
      </c>
      <c r="C925" s="198" t="s">
        <v>2209</v>
      </c>
      <c r="D925" s="148" t="s">
        <v>81</v>
      </c>
      <c r="E925" s="114">
        <v>16275</v>
      </c>
      <c r="F925" s="423"/>
      <c r="G925" s="349"/>
      <c r="H925" s="349"/>
      <c r="I925" s="349"/>
      <c r="J925" s="349"/>
      <c r="K925" s="349"/>
      <c r="L925" s="349"/>
      <c r="M925" s="349"/>
      <c r="N925" s="349"/>
      <c r="O925" s="349"/>
      <c r="P925" s="349"/>
      <c r="Q925" s="349"/>
      <c r="R925" s="349"/>
      <c r="S925" s="349"/>
      <c r="T925" s="349"/>
      <c r="U925" s="349"/>
      <c r="V925" s="349"/>
      <c r="W925" s="349"/>
      <c r="X925" s="349"/>
      <c r="Y925" s="349"/>
      <c r="Z925" s="349"/>
      <c r="AA925" s="349"/>
      <c r="AB925" s="349"/>
      <c r="AC925" s="349"/>
      <c r="AD925" s="349"/>
      <c r="AE925" s="349"/>
      <c r="AF925" s="349"/>
      <c r="AG925" s="349"/>
      <c r="AH925" s="349"/>
      <c r="AI925" s="349"/>
      <c r="AJ925" s="349"/>
      <c r="AK925" s="349"/>
      <c r="AL925" s="349"/>
      <c r="AM925" s="349"/>
      <c r="AN925" s="349"/>
      <c r="AO925" s="349"/>
      <c r="AP925" s="349"/>
      <c r="AQ925" s="349"/>
    </row>
    <row r="926" spans="1:43" s="265" customFormat="1">
      <c r="A926" s="316"/>
      <c r="B926" s="371" t="s">
        <v>2985</v>
      </c>
      <c r="C926" s="202" t="s">
        <v>2210</v>
      </c>
      <c r="D926" s="148" t="s">
        <v>81</v>
      </c>
      <c r="E926" s="114">
        <v>17850</v>
      </c>
      <c r="F926" s="423"/>
      <c r="G926" s="349"/>
      <c r="H926" s="349"/>
      <c r="I926" s="349"/>
      <c r="J926" s="349"/>
      <c r="K926" s="349"/>
      <c r="L926" s="349"/>
      <c r="M926" s="349"/>
      <c r="N926" s="349"/>
      <c r="O926" s="349"/>
      <c r="P926" s="349"/>
      <c r="Q926" s="349"/>
      <c r="R926" s="349"/>
      <c r="S926" s="349"/>
      <c r="T926" s="349"/>
      <c r="U926" s="349"/>
      <c r="V926" s="349"/>
      <c r="W926" s="349"/>
      <c r="X926" s="349"/>
      <c r="Y926" s="349"/>
      <c r="Z926" s="349"/>
      <c r="AA926" s="349"/>
      <c r="AB926" s="349"/>
      <c r="AC926" s="349"/>
      <c r="AD926" s="349"/>
      <c r="AE926" s="349"/>
      <c r="AF926" s="349"/>
      <c r="AG926" s="349"/>
      <c r="AH926" s="349"/>
      <c r="AI926" s="349"/>
      <c r="AJ926" s="349"/>
      <c r="AK926" s="349"/>
      <c r="AL926" s="349"/>
      <c r="AM926" s="349"/>
      <c r="AN926" s="349"/>
      <c r="AO926" s="349"/>
      <c r="AP926" s="349"/>
      <c r="AQ926" s="349"/>
    </row>
    <row r="927" spans="1:43" s="265" customFormat="1">
      <c r="A927" s="316"/>
      <c r="B927" s="371" t="s">
        <v>2986</v>
      </c>
      <c r="C927" s="198" t="s">
        <v>2211</v>
      </c>
      <c r="D927" s="148" t="s">
        <v>81</v>
      </c>
      <c r="E927" s="114">
        <v>24150</v>
      </c>
      <c r="F927" s="423"/>
      <c r="G927" s="349"/>
      <c r="H927" s="349"/>
      <c r="I927" s="349"/>
      <c r="J927" s="349"/>
      <c r="K927" s="349"/>
      <c r="L927" s="349"/>
      <c r="M927" s="349"/>
      <c r="N927" s="349"/>
      <c r="O927" s="349"/>
      <c r="P927" s="349"/>
      <c r="Q927" s="349"/>
      <c r="R927" s="349"/>
      <c r="S927" s="349"/>
      <c r="T927" s="349"/>
      <c r="U927" s="349"/>
      <c r="V927" s="349"/>
      <c r="W927" s="349"/>
      <c r="X927" s="349"/>
      <c r="Y927" s="349"/>
      <c r="Z927" s="349"/>
      <c r="AA927" s="349"/>
      <c r="AB927" s="349"/>
      <c r="AC927" s="349"/>
      <c r="AD927" s="349"/>
      <c r="AE927" s="349"/>
      <c r="AF927" s="349"/>
      <c r="AG927" s="349"/>
      <c r="AH927" s="349"/>
      <c r="AI927" s="349"/>
      <c r="AJ927" s="349"/>
      <c r="AK927" s="349"/>
      <c r="AL927" s="349"/>
      <c r="AM927" s="349"/>
      <c r="AN927" s="349"/>
      <c r="AO927" s="349"/>
      <c r="AP927" s="349"/>
      <c r="AQ927" s="349"/>
    </row>
    <row r="928" spans="1:43" s="265" customFormat="1">
      <c r="A928" s="316"/>
      <c r="B928" s="552" t="s">
        <v>1144</v>
      </c>
      <c r="C928" s="550" t="s">
        <v>887</v>
      </c>
      <c r="D928" s="551"/>
      <c r="E928" s="114"/>
      <c r="F928" s="423"/>
      <c r="G928" s="349"/>
      <c r="H928" s="349"/>
      <c r="I928" s="349"/>
      <c r="J928" s="349"/>
      <c r="K928" s="349"/>
      <c r="L928" s="349"/>
      <c r="M928" s="349"/>
      <c r="N928" s="349"/>
      <c r="O928" s="349"/>
      <c r="P928" s="349"/>
      <c r="Q928" s="349"/>
      <c r="R928" s="349"/>
      <c r="S928" s="349"/>
      <c r="T928" s="349"/>
      <c r="U928" s="349"/>
      <c r="V928" s="349"/>
      <c r="W928" s="349"/>
      <c r="X928" s="349"/>
      <c r="Y928" s="349"/>
      <c r="Z928" s="349"/>
      <c r="AA928" s="349"/>
      <c r="AB928" s="349"/>
      <c r="AC928" s="349"/>
      <c r="AD928" s="349"/>
      <c r="AE928" s="349"/>
      <c r="AF928" s="349"/>
      <c r="AG928" s="349"/>
      <c r="AH928" s="349"/>
      <c r="AI928" s="349"/>
      <c r="AJ928" s="349"/>
      <c r="AK928" s="349"/>
      <c r="AL928" s="349"/>
      <c r="AM928" s="349"/>
      <c r="AN928" s="349"/>
      <c r="AO928" s="349"/>
      <c r="AP928" s="349"/>
      <c r="AQ928" s="349"/>
    </row>
    <row r="929" spans="1:43" s="265" customFormat="1">
      <c r="A929" s="316"/>
      <c r="B929" s="553"/>
      <c r="C929" s="554" t="s">
        <v>888</v>
      </c>
      <c r="D929" s="555"/>
      <c r="E929" s="114"/>
      <c r="F929" s="423"/>
      <c r="G929" s="349"/>
      <c r="H929" s="349"/>
      <c r="I929" s="349"/>
      <c r="J929" s="349"/>
      <c r="K929" s="349"/>
      <c r="L929" s="349"/>
      <c r="M929" s="349"/>
      <c r="N929" s="349"/>
      <c r="O929" s="349"/>
      <c r="P929" s="349"/>
      <c r="Q929" s="349"/>
      <c r="R929" s="349"/>
      <c r="S929" s="349"/>
      <c r="T929" s="349"/>
      <c r="U929" s="349"/>
      <c r="V929" s="349"/>
      <c r="W929" s="349"/>
      <c r="X929" s="349"/>
      <c r="Y929" s="349"/>
      <c r="Z929" s="349"/>
      <c r="AA929" s="349"/>
      <c r="AB929" s="349"/>
      <c r="AC929" s="349"/>
      <c r="AD929" s="349"/>
      <c r="AE929" s="349"/>
      <c r="AF929" s="349"/>
      <c r="AG929" s="349"/>
      <c r="AH929" s="349"/>
      <c r="AI929" s="349"/>
      <c r="AJ929" s="349"/>
      <c r="AK929" s="349"/>
      <c r="AL929" s="349"/>
      <c r="AM929" s="349"/>
      <c r="AN929" s="349"/>
      <c r="AO929" s="349"/>
      <c r="AP929" s="349"/>
      <c r="AQ929" s="349"/>
    </row>
    <row r="930" spans="1:43" s="265" customFormat="1">
      <c r="A930" s="316"/>
      <c r="B930" s="371" t="s">
        <v>1146</v>
      </c>
      <c r="C930" s="199" t="s">
        <v>2209</v>
      </c>
      <c r="D930" s="148" t="s">
        <v>81</v>
      </c>
      <c r="E930" s="114">
        <v>15225</v>
      </c>
      <c r="F930" s="423"/>
      <c r="G930" s="349"/>
      <c r="H930" s="349"/>
      <c r="I930" s="349"/>
      <c r="J930" s="349"/>
      <c r="K930" s="349"/>
      <c r="L930" s="349"/>
      <c r="M930" s="349"/>
      <c r="N930" s="349"/>
      <c r="O930" s="349"/>
      <c r="P930" s="349"/>
      <c r="Q930" s="349"/>
      <c r="R930" s="349"/>
      <c r="S930" s="349"/>
      <c r="T930" s="349"/>
      <c r="U930" s="349"/>
      <c r="V930" s="349"/>
      <c r="W930" s="349"/>
      <c r="X930" s="349"/>
      <c r="Y930" s="349"/>
      <c r="Z930" s="349"/>
      <c r="AA930" s="349"/>
      <c r="AB930" s="349"/>
      <c r="AC930" s="349"/>
      <c r="AD930" s="349"/>
      <c r="AE930" s="349"/>
      <c r="AF930" s="349"/>
      <c r="AG930" s="349"/>
      <c r="AH930" s="349"/>
      <c r="AI930" s="349"/>
      <c r="AJ930" s="349"/>
      <c r="AK930" s="349"/>
      <c r="AL930" s="349"/>
      <c r="AM930" s="349"/>
      <c r="AN930" s="349"/>
      <c r="AO930" s="349"/>
      <c r="AP930" s="349"/>
      <c r="AQ930" s="349"/>
    </row>
    <row r="931" spans="1:43" s="265" customFormat="1">
      <c r="A931" s="316"/>
      <c r="B931" s="371" t="s">
        <v>1147</v>
      </c>
      <c r="C931" s="202" t="s">
        <v>2210</v>
      </c>
      <c r="D931" s="148" t="s">
        <v>81</v>
      </c>
      <c r="E931" s="114">
        <v>16800</v>
      </c>
      <c r="F931" s="423"/>
      <c r="G931" s="349"/>
      <c r="H931" s="349"/>
      <c r="I931" s="349"/>
      <c r="J931" s="349"/>
      <c r="K931" s="349"/>
      <c r="L931" s="349"/>
      <c r="M931" s="349"/>
      <c r="N931" s="349"/>
      <c r="O931" s="349"/>
      <c r="P931" s="349"/>
      <c r="Q931" s="349"/>
      <c r="R931" s="349"/>
      <c r="S931" s="349"/>
      <c r="T931" s="349"/>
      <c r="U931" s="349"/>
      <c r="V931" s="349"/>
      <c r="W931" s="349"/>
      <c r="X931" s="349"/>
      <c r="Y931" s="349"/>
      <c r="Z931" s="349"/>
      <c r="AA931" s="349"/>
      <c r="AB931" s="349"/>
      <c r="AC931" s="349"/>
      <c r="AD931" s="349"/>
      <c r="AE931" s="349"/>
      <c r="AF931" s="349"/>
      <c r="AG931" s="349"/>
      <c r="AH931" s="349"/>
      <c r="AI931" s="349"/>
      <c r="AJ931" s="349"/>
      <c r="AK931" s="349"/>
      <c r="AL931" s="349"/>
      <c r="AM931" s="349"/>
      <c r="AN931" s="349"/>
      <c r="AO931" s="349"/>
      <c r="AP931" s="349"/>
      <c r="AQ931" s="349"/>
    </row>
    <row r="932" spans="1:43" s="265" customFormat="1">
      <c r="A932" s="316"/>
      <c r="B932" s="371" t="s">
        <v>2987</v>
      </c>
      <c r="C932" s="198" t="s">
        <v>2211</v>
      </c>
      <c r="D932" s="148" t="s">
        <v>81</v>
      </c>
      <c r="E932" s="114">
        <v>24150</v>
      </c>
      <c r="F932" s="423"/>
      <c r="G932" s="349"/>
      <c r="H932" s="349"/>
      <c r="I932" s="349"/>
      <c r="J932" s="349"/>
      <c r="K932" s="349"/>
      <c r="L932" s="349"/>
      <c r="M932" s="349"/>
      <c r="N932" s="349"/>
      <c r="O932" s="349"/>
      <c r="P932" s="349"/>
      <c r="Q932" s="349"/>
      <c r="R932" s="349"/>
      <c r="S932" s="349"/>
      <c r="T932" s="349"/>
      <c r="U932" s="349"/>
      <c r="V932" s="349"/>
      <c r="W932" s="349"/>
      <c r="X932" s="349"/>
      <c r="Y932" s="349"/>
      <c r="Z932" s="349"/>
      <c r="AA932" s="349"/>
      <c r="AB932" s="349"/>
      <c r="AC932" s="349"/>
      <c r="AD932" s="349"/>
      <c r="AE932" s="349"/>
      <c r="AF932" s="349"/>
      <c r="AG932" s="349"/>
      <c r="AH932" s="349"/>
      <c r="AI932" s="349"/>
      <c r="AJ932" s="349"/>
      <c r="AK932" s="349"/>
      <c r="AL932" s="349"/>
      <c r="AM932" s="349"/>
      <c r="AN932" s="349"/>
      <c r="AO932" s="349"/>
      <c r="AP932" s="349"/>
      <c r="AQ932" s="349"/>
    </row>
    <row r="933" spans="1:43" s="265" customFormat="1">
      <c r="A933" s="316"/>
      <c r="B933" s="552" t="s">
        <v>1148</v>
      </c>
      <c r="C933" s="550" t="s">
        <v>885</v>
      </c>
      <c r="D933" s="551"/>
      <c r="E933" s="114"/>
      <c r="F933" s="423"/>
      <c r="G933" s="349"/>
      <c r="H933" s="349"/>
      <c r="I933" s="349"/>
      <c r="J933" s="349"/>
      <c r="K933" s="349"/>
      <c r="L933" s="349"/>
      <c r="M933" s="349"/>
      <c r="N933" s="349"/>
      <c r="O933" s="349"/>
      <c r="P933" s="349"/>
      <c r="Q933" s="349"/>
      <c r="R933" s="349"/>
      <c r="S933" s="349"/>
      <c r="T933" s="349"/>
      <c r="U933" s="349"/>
      <c r="V933" s="349"/>
      <c r="W933" s="349"/>
      <c r="X933" s="349"/>
      <c r="Y933" s="349"/>
      <c r="Z933" s="349"/>
      <c r="AA933" s="349"/>
      <c r="AB933" s="349"/>
      <c r="AC933" s="349"/>
      <c r="AD933" s="349"/>
      <c r="AE933" s="349"/>
      <c r="AF933" s="349"/>
      <c r="AG933" s="349"/>
      <c r="AH933" s="349"/>
      <c r="AI933" s="349"/>
      <c r="AJ933" s="349"/>
      <c r="AK933" s="349"/>
      <c r="AL933" s="349"/>
      <c r="AM933" s="349"/>
      <c r="AN933" s="349"/>
      <c r="AO933" s="349"/>
      <c r="AP933" s="349"/>
      <c r="AQ933" s="349"/>
    </row>
    <row r="934" spans="1:43" s="265" customFormat="1">
      <c r="A934" s="316"/>
      <c r="B934" s="553"/>
      <c r="C934" s="554" t="s">
        <v>886</v>
      </c>
      <c r="D934" s="555"/>
      <c r="E934" s="114"/>
      <c r="F934" s="423"/>
      <c r="G934" s="349"/>
      <c r="H934" s="349"/>
      <c r="I934" s="349"/>
      <c r="J934" s="349"/>
      <c r="K934" s="349"/>
      <c r="L934" s="349"/>
      <c r="M934" s="349"/>
      <c r="N934" s="349"/>
      <c r="O934" s="349"/>
      <c r="P934" s="349"/>
      <c r="Q934" s="349"/>
      <c r="R934" s="349"/>
      <c r="S934" s="349"/>
      <c r="T934" s="349"/>
      <c r="U934" s="349"/>
      <c r="V934" s="349"/>
      <c r="W934" s="349"/>
      <c r="X934" s="349"/>
      <c r="Y934" s="349"/>
      <c r="Z934" s="349"/>
      <c r="AA934" s="349"/>
      <c r="AB934" s="349"/>
      <c r="AC934" s="349"/>
      <c r="AD934" s="349"/>
      <c r="AE934" s="349"/>
      <c r="AF934" s="349"/>
      <c r="AG934" s="349"/>
      <c r="AH934" s="349"/>
      <c r="AI934" s="349"/>
      <c r="AJ934" s="349"/>
      <c r="AK934" s="349"/>
      <c r="AL934" s="349"/>
      <c r="AM934" s="349"/>
      <c r="AN934" s="349"/>
      <c r="AO934" s="349"/>
      <c r="AP934" s="349"/>
      <c r="AQ934" s="349"/>
    </row>
    <row r="935" spans="1:43" s="265" customFormat="1">
      <c r="A935" s="316"/>
      <c r="B935" s="371" t="s">
        <v>1149</v>
      </c>
      <c r="C935" s="199" t="s">
        <v>2209</v>
      </c>
      <c r="D935" s="148" t="s">
        <v>81</v>
      </c>
      <c r="E935" s="114">
        <v>15750</v>
      </c>
      <c r="F935" s="423"/>
      <c r="G935" s="349"/>
      <c r="H935" s="349"/>
      <c r="I935" s="349"/>
      <c r="J935" s="349"/>
      <c r="K935" s="349"/>
      <c r="L935" s="349"/>
      <c r="M935" s="349"/>
      <c r="N935" s="349"/>
      <c r="O935" s="349"/>
      <c r="P935" s="349"/>
      <c r="Q935" s="349"/>
      <c r="R935" s="349"/>
      <c r="S935" s="349"/>
      <c r="T935" s="349"/>
      <c r="U935" s="349"/>
      <c r="V935" s="349"/>
      <c r="W935" s="349"/>
      <c r="X935" s="349"/>
      <c r="Y935" s="349"/>
      <c r="Z935" s="349"/>
      <c r="AA935" s="349"/>
      <c r="AB935" s="349"/>
      <c r="AC935" s="349"/>
      <c r="AD935" s="349"/>
      <c r="AE935" s="349"/>
      <c r="AF935" s="349"/>
      <c r="AG935" s="349"/>
      <c r="AH935" s="349"/>
      <c r="AI935" s="349"/>
      <c r="AJ935" s="349"/>
      <c r="AK935" s="349"/>
      <c r="AL935" s="349"/>
      <c r="AM935" s="349"/>
      <c r="AN935" s="349"/>
      <c r="AO935" s="349"/>
      <c r="AP935" s="349"/>
      <c r="AQ935" s="349"/>
    </row>
    <row r="936" spans="1:43" s="265" customFormat="1">
      <c r="A936" s="316"/>
      <c r="B936" s="371" t="s">
        <v>1150</v>
      </c>
      <c r="C936" s="198" t="s">
        <v>2210</v>
      </c>
      <c r="D936" s="148" t="s">
        <v>81</v>
      </c>
      <c r="E936" s="114">
        <v>17325</v>
      </c>
      <c r="F936" s="423"/>
      <c r="G936" s="349"/>
      <c r="H936" s="349"/>
      <c r="I936" s="349"/>
      <c r="J936" s="349"/>
      <c r="K936" s="349"/>
      <c r="L936" s="349"/>
      <c r="M936" s="349"/>
      <c r="N936" s="349"/>
      <c r="O936" s="349"/>
      <c r="P936" s="349"/>
      <c r="Q936" s="349"/>
      <c r="R936" s="349"/>
      <c r="S936" s="349"/>
      <c r="T936" s="349"/>
      <c r="U936" s="349"/>
      <c r="V936" s="349"/>
      <c r="W936" s="349"/>
      <c r="X936" s="349"/>
      <c r="Y936" s="349"/>
      <c r="Z936" s="349"/>
      <c r="AA936" s="349"/>
      <c r="AB936" s="349"/>
      <c r="AC936" s="349"/>
      <c r="AD936" s="349"/>
      <c r="AE936" s="349"/>
      <c r="AF936" s="349"/>
      <c r="AG936" s="349"/>
      <c r="AH936" s="349"/>
      <c r="AI936" s="349"/>
      <c r="AJ936" s="349"/>
      <c r="AK936" s="349"/>
      <c r="AL936" s="349"/>
      <c r="AM936" s="349"/>
      <c r="AN936" s="349"/>
      <c r="AO936" s="349"/>
      <c r="AP936" s="349"/>
      <c r="AQ936" s="349"/>
    </row>
    <row r="937" spans="1:43" s="265" customFormat="1">
      <c r="A937" s="316"/>
      <c r="B937" s="371" t="s">
        <v>1151</v>
      </c>
      <c r="C937" s="198" t="s">
        <v>2211</v>
      </c>
      <c r="D937" s="148" t="s">
        <v>81</v>
      </c>
      <c r="E937" s="114">
        <v>25200</v>
      </c>
      <c r="F937" s="423"/>
      <c r="G937" s="349"/>
      <c r="H937" s="349"/>
      <c r="I937" s="349"/>
      <c r="J937" s="349"/>
      <c r="K937" s="349"/>
      <c r="L937" s="349"/>
      <c r="M937" s="349"/>
      <c r="N937" s="349"/>
      <c r="O937" s="349"/>
      <c r="P937" s="349"/>
      <c r="Q937" s="349"/>
      <c r="R937" s="349"/>
      <c r="S937" s="349"/>
      <c r="T937" s="349"/>
      <c r="U937" s="349"/>
      <c r="V937" s="349"/>
      <c r="W937" s="349"/>
      <c r="X937" s="349"/>
      <c r="Y937" s="349"/>
      <c r="Z937" s="349"/>
      <c r="AA937" s="349"/>
      <c r="AB937" s="349"/>
      <c r="AC937" s="349"/>
      <c r="AD937" s="349"/>
      <c r="AE937" s="349"/>
      <c r="AF937" s="349"/>
      <c r="AG937" s="349"/>
      <c r="AH937" s="349"/>
      <c r="AI937" s="349"/>
      <c r="AJ937" s="349"/>
      <c r="AK937" s="349"/>
      <c r="AL937" s="349"/>
      <c r="AM937" s="349"/>
      <c r="AN937" s="349"/>
      <c r="AO937" s="349"/>
      <c r="AP937" s="349"/>
      <c r="AQ937" s="349"/>
    </row>
    <row r="938" spans="1:43" s="265" customFormat="1">
      <c r="A938" s="316"/>
      <c r="B938" s="409" t="s">
        <v>1160</v>
      </c>
      <c r="C938" s="520" t="s">
        <v>873</v>
      </c>
      <c r="D938" s="521"/>
      <c r="E938" s="114"/>
      <c r="F938" s="423"/>
      <c r="G938" s="349"/>
      <c r="H938" s="349"/>
      <c r="I938" s="349"/>
      <c r="J938" s="349"/>
      <c r="K938" s="349"/>
      <c r="L938" s="349"/>
      <c r="M938" s="349"/>
      <c r="N938" s="349"/>
      <c r="O938" s="349"/>
      <c r="P938" s="349"/>
      <c r="Q938" s="349"/>
      <c r="R938" s="349"/>
      <c r="S938" s="349"/>
      <c r="T938" s="349"/>
      <c r="U938" s="349"/>
      <c r="V938" s="349"/>
      <c r="W938" s="349"/>
      <c r="X938" s="349"/>
      <c r="Y938" s="349"/>
      <c r="Z938" s="349"/>
      <c r="AA938" s="349"/>
      <c r="AB938" s="349"/>
      <c r="AC938" s="349"/>
      <c r="AD938" s="349"/>
      <c r="AE938" s="349"/>
      <c r="AF938" s="349"/>
      <c r="AG938" s="349"/>
      <c r="AH938" s="349"/>
      <c r="AI938" s="349"/>
      <c r="AJ938" s="349"/>
      <c r="AK938" s="349"/>
      <c r="AL938" s="349"/>
      <c r="AM938" s="349"/>
      <c r="AN938" s="349"/>
      <c r="AO938" s="349"/>
      <c r="AP938" s="349"/>
      <c r="AQ938" s="349"/>
    </row>
    <row r="939" spans="1:43" s="265" customFormat="1">
      <c r="A939" s="316"/>
      <c r="B939" s="371" t="s">
        <v>1161</v>
      </c>
      <c r="C939" s="198" t="s">
        <v>2212</v>
      </c>
      <c r="D939" s="148" t="s">
        <v>81</v>
      </c>
      <c r="E939" s="114">
        <v>17850</v>
      </c>
      <c r="F939" s="423"/>
      <c r="G939" s="349"/>
      <c r="H939" s="349"/>
      <c r="I939" s="349"/>
      <c r="J939" s="349"/>
      <c r="K939" s="349"/>
      <c r="L939" s="349"/>
      <c r="M939" s="349"/>
      <c r="N939" s="349"/>
      <c r="O939" s="349"/>
      <c r="P939" s="349"/>
      <c r="Q939" s="349"/>
      <c r="R939" s="349"/>
      <c r="S939" s="349"/>
      <c r="T939" s="349"/>
      <c r="U939" s="349"/>
      <c r="V939" s="349"/>
      <c r="W939" s="349"/>
      <c r="X939" s="349"/>
      <c r="Y939" s="349"/>
      <c r="Z939" s="349"/>
      <c r="AA939" s="349"/>
      <c r="AB939" s="349"/>
      <c r="AC939" s="349"/>
      <c r="AD939" s="349"/>
      <c r="AE939" s="349"/>
      <c r="AF939" s="349"/>
      <c r="AG939" s="349"/>
      <c r="AH939" s="349"/>
      <c r="AI939" s="349"/>
      <c r="AJ939" s="349"/>
      <c r="AK939" s="349"/>
      <c r="AL939" s="349"/>
      <c r="AM939" s="349"/>
      <c r="AN939" s="349"/>
      <c r="AO939" s="349"/>
      <c r="AP939" s="349"/>
      <c r="AQ939" s="349"/>
    </row>
    <row r="940" spans="1:43" s="265" customFormat="1">
      <c r="A940" s="316"/>
      <c r="B940" s="409" t="s">
        <v>1162</v>
      </c>
      <c r="C940" s="520" t="s">
        <v>1163</v>
      </c>
      <c r="D940" s="521"/>
      <c r="E940" s="114"/>
      <c r="F940" s="423"/>
      <c r="G940" s="349"/>
      <c r="H940" s="349"/>
      <c r="I940" s="349"/>
      <c r="J940" s="349"/>
      <c r="K940" s="349"/>
      <c r="L940" s="349"/>
      <c r="M940" s="349"/>
      <c r="N940" s="349"/>
      <c r="O940" s="349"/>
      <c r="P940" s="349"/>
      <c r="Q940" s="349"/>
      <c r="R940" s="349"/>
      <c r="S940" s="349"/>
      <c r="T940" s="349"/>
      <c r="U940" s="349"/>
      <c r="V940" s="349"/>
      <c r="W940" s="349"/>
      <c r="X940" s="349"/>
      <c r="Y940" s="349"/>
      <c r="Z940" s="349"/>
      <c r="AA940" s="349"/>
      <c r="AB940" s="349"/>
      <c r="AC940" s="349"/>
      <c r="AD940" s="349"/>
      <c r="AE940" s="349"/>
      <c r="AF940" s="349"/>
      <c r="AG940" s="349"/>
      <c r="AH940" s="349"/>
      <c r="AI940" s="349"/>
      <c r="AJ940" s="349"/>
      <c r="AK940" s="349"/>
      <c r="AL940" s="349"/>
      <c r="AM940" s="349"/>
      <c r="AN940" s="349"/>
      <c r="AO940" s="349"/>
      <c r="AP940" s="349"/>
      <c r="AQ940" s="349"/>
    </row>
    <row r="941" spans="1:43" s="265" customFormat="1">
      <c r="A941" s="316"/>
      <c r="B941" s="371" t="s">
        <v>1164</v>
      </c>
      <c r="C941" s="323" t="s">
        <v>2213</v>
      </c>
      <c r="D941" s="148" t="s">
        <v>81</v>
      </c>
      <c r="E941" s="114">
        <v>27825</v>
      </c>
      <c r="F941" s="423"/>
      <c r="G941" s="349"/>
      <c r="H941" s="349"/>
      <c r="I941" s="349"/>
      <c r="J941" s="349"/>
      <c r="K941" s="349"/>
      <c r="L941" s="349"/>
      <c r="M941" s="349"/>
      <c r="N941" s="349"/>
      <c r="O941" s="349"/>
      <c r="P941" s="349"/>
      <c r="Q941" s="349"/>
      <c r="R941" s="349"/>
      <c r="S941" s="349"/>
      <c r="T941" s="349"/>
      <c r="U941" s="349"/>
      <c r="V941" s="349"/>
      <c r="W941" s="349"/>
      <c r="X941" s="349"/>
      <c r="Y941" s="349"/>
      <c r="Z941" s="349"/>
      <c r="AA941" s="349"/>
      <c r="AB941" s="349"/>
      <c r="AC941" s="349"/>
      <c r="AD941" s="349"/>
      <c r="AE941" s="349"/>
      <c r="AF941" s="349"/>
      <c r="AG941" s="349"/>
      <c r="AH941" s="349"/>
      <c r="AI941" s="349"/>
      <c r="AJ941" s="349"/>
      <c r="AK941" s="349"/>
      <c r="AL941" s="349"/>
      <c r="AM941" s="349"/>
      <c r="AN941" s="349"/>
      <c r="AO941" s="349"/>
      <c r="AP941" s="349"/>
      <c r="AQ941" s="349"/>
    </row>
    <row r="942" spans="1:43" s="265" customFormat="1">
      <c r="A942" s="316"/>
      <c r="B942" s="371" t="s">
        <v>1166</v>
      </c>
      <c r="C942" s="323" t="s">
        <v>2214</v>
      </c>
      <c r="D942" s="148" t="s">
        <v>81</v>
      </c>
      <c r="E942" s="114">
        <v>38325</v>
      </c>
      <c r="F942" s="423"/>
      <c r="G942" s="349"/>
      <c r="H942" s="349"/>
      <c r="I942" s="349"/>
      <c r="J942" s="349"/>
      <c r="K942" s="349"/>
      <c r="L942" s="349"/>
      <c r="M942" s="349"/>
      <c r="N942" s="349"/>
      <c r="O942" s="349"/>
      <c r="P942" s="349"/>
      <c r="Q942" s="349"/>
      <c r="R942" s="349"/>
      <c r="S942" s="349"/>
      <c r="T942" s="349"/>
      <c r="U942" s="349"/>
      <c r="V942" s="349"/>
      <c r="W942" s="349"/>
      <c r="X942" s="349"/>
      <c r="Y942" s="349"/>
      <c r="Z942" s="349"/>
      <c r="AA942" s="349"/>
      <c r="AB942" s="349"/>
      <c r="AC942" s="349"/>
      <c r="AD942" s="349"/>
      <c r="AE942" s="349"/>
      <c r="AF942" s="349"/>
      <c r="AG942" s="349"/>
      <c r="AH942" s="349"/>
      <c r="AI942" s="349"/>
      <c r="AJ942" s="349"/>
      <c r="AK942" s="349"/>
      <c r="AL942" s="349"/>
      <c r="AM942" s="349"/>
      <c r="AN942" s="349"/>
      <c r="AO942" s="349"/>
      <c r="AP942" s="349"/>
      <c r="AQ942" s="349"/>
    </row>
    <row r="943" spans="1:43" s="265" customFormat="1">
      <c r="A943" s="316"/>
      <c r="B943" s="371" t="s">
        <v>1168</v>
      </c>
      <c r="C943" s="324" t="s">
        <v>2215</v>
      </c>
      <c r="D943" s="148" t="s">
        <v>81</v>
      </c>
      <c r="E943" s="114">
        <v>65100</v>
      </c>
      <c r="F943" s="423"/>
      <c r="G943" s="349"/>
      <c r="H943" s="349"/>
      <c r="I943" s="349"/>
      <c r="J943" s="349"/>
      <c r="K943" s="349"/>
      <c r="L943" s="349"/>
      <c r="M943" s="349"/>
      <c r="N943" s="349"/>
      <c r="O943" s="349"/>
      <c r="P943" s="349"/>
      <c r="Q943" s="349"/>
      <c r="R943" s="349"/>
      <c r="S943" s="349"/>
      <c r="T943" s="349"/>
      <c r="U943" s="349"/>
      <c r="V943" s="349"/>
      <c r="W943" s="349"/>
      <c r="X943" s="349"/>
      <c r="Y943" s="349"/>
      <c r="Z943" s="349"/>
      <c r="AA943" s="349"/>
      <c r="AB943" s="349"/>
      <c r="AC943" s="349"/>
      <c r="AD943" s="349"/>
      <c r="AE943" s="349"/>
      <c r="AF943" s="349"/>
      <c r="AG943" s="349"/>
      <c r="AH943" s="349"/>
      <c r="AI943" s="349"/>
      <c r="AJ943" s="349"/>
      <c r="AK943" s="349"/>
      <c r="AL943" s="349"/>
      <c r="AM943" s="349"/>
      <c r="AN943" s="349"/>
      <c r="AO943" s="349"/>
      <c r="AP943" s="349"/>
      <c r="AQ943" s="349"/>
    </row>
    <row r="944" spans="1:43" s="265" customFormat="1">
      <c r="A944" s="316"/>
      <c r="B944" s="399" t="s">
        <v>1170</v>
      </c>
      <c r="C944" s="547" t="s">
        <v>1337</v>
      </c>
      <c r="D944" s="539"/>
      <c r="E944" s="114"/>
      <c r="F944" s="423"/>
      <c r="G944" s="349"/>
      <c r="H944" s="349"/>
      <c r="I944" s="349"/>
      <c r="J944" s="349"/>
      <c r="K944" s="349"/>
      <c r="L944" s="349"/>
      <c r="M944" s="349"/>
      <c r="N944" s="349"/>
      <c r="O944" s="349"/>
      <c r="P944" s="349"/>
      <c r="Q944" s="349"/>
      <c r="R944" s="349"/>
      <c r="S944" s="349"/>
      <c r="T944" s="349"/>
      <c r="U944" s="349"/>
      <c r="V944" s="349"/>
      <c r="W944" s="349"/>
      <c r="X944" s="349"/>
      <c r="Y944" s="349"/>
      <c r="Z944" s="349"/>
      <c r="AA944" s="349"/>
      <c r="AB944" s="349"/>
      <c r="AC944" s="349"/>
      <c r="AD944" s="349"/>
      <c r="AE944" s="349"/>
      <c r="AF944" s="349"/>
      <c r="AG944" s="349"/>
      <c r="AH944" s="349"/>
      <c r="AI944" s="349"/>
      <c r="AJ944" s="349"/>
      <c r="AK944" s="349"/>
      <c r="AL944" s="349"/>
      <c r="AM944" s="349"/>
      <c r="AN944" s="349"/>
      <c r="AO944" s="349"/>
      <c r="AP944" s="349"/>
      <c r="AQ944" s="349"/>
    </row>
    <row r="945" spans="1:43" s="265" customFormat="1">
      <c r="A945" s="331" t="s">
        <v>1873</v>
      </c>
      <c r="B945" s="371" t="s">
        <v>1171</v>
      </c>
      <c r="C945" s="124" t="s">
        <v>3155</v>
      </c>
      <c r="D945" s="148" t="s">
        <v>81</v>
      </c>
      <c r="E945" s="114">
        <v>840</v>
      </c>
      <c r="F945" s="423"/>
      <c r="G945" s="349"/>
      <c r="H945" s="349"/>
      <c r="I945" s="349"/>
      <c r="J945" s="349"/>
      <c r="K945" s="349"/>
      <c r="L945" s="349"/>
      <c r="M945" s="349"/>
      <c r="N945" s="349"/>
      <c r="O945" s="349"/>
      <c r="P945" s="349"/>
      <c r="Q945" s="349"/>
      <c r="R945" s="349"/>
      <c r="S945" s="349"/>
      <c r="T945" s="349"/>
      <c r="U945" s="349"/>
      <c r="V945" s="349"/>
      <c r="W945" s="349"/>
      <c r="X945" s="349"/>
      <c r="Y945" s="349"/>
      <c r="Z945" s="349"/>
      <c r="AA945" s="349"/>
      <c r="AB945" s="349"/>
      <c r="AC945" s="349"/>
      <c r="AD945" s="349"/>
      <c r="AE945" s="349"/>
      <c r="AF945" s="349"/>
      <c r="AG945" s="349"/>
      <c r="AH945" s="349"/>
      <c r="AI945" s="349"/>
      <c r="AJ945" s="349"/>
      <c r="AK945" s="349"/>
      <c r="AL945" s="349"/>
      <c r="AM945" s="349"/>
      <c r="AN945" s="349"/>
      <c r="AO945" s="349"/>
      <c r="AP945" s="349"/>
      <c r="AQ945" s="349"/>
    </row>
    <row r="946" spans="1:43">
      <c r="A946" s="331" t="s">
        <v>1873</v>
      </c>
      <c r="B946" s="371" t="s">
        <v>1173</v>
      </c>
      <c r="C946" s="124" t="s">
        <v>3085</v>
      </c>
      <c r="D946" s="148" t="s">
        <v>81</v>
      </c>
      <c r="E946" s="114">
        <v>1050</v>
      </c>
    </row>
    <row r="947" spans="1:43">
      <c r="A947" s="316"/>
      <c r="B947" s="409" t="s">
        <v>1472</v>
      </c>
      <c r="C947" s="397" t="s">
        <v>771</v>
      </c>
      <c r="D947" s="455"/>
      <c r="E947" s="114"/>
    </row>
    <row r="948" spans="1:43">
      <c r="A948" s="316"/>
      <c r="B948" s="371" t="s">
        <v>1473</v>
      </c>
      <c r="C948" s="99" t="s">
        <v>2139</v>
      </c>
      <c r="D948" s="71" t="s">
        <v>587</v>
      </c>
      <c r="E948" s="114">
        <v>840</v>
      </c>
    </row>
    <row r="949" spans="1:43">
      <c r="A949" s="316"/>
      <c r="B949" s="411" t="s">
        <v>919</v>
      </c>
      <c r="C949" s="548" t="s">
        <v>719</v>
      </c>
      <c r="D949" s="549"/>
      <c r="E949" s="114"/>
    </row>
    <row r="950" spans="1:43">
      <c r="A950" s="316"/>
      <c r="B950" s="407" t="s">
        <v>1465</v>
      </c>
      <c r="C950" s="525" t="s">
        <v>873</v>
      </c>
      <c r="D950" s="526"/>
      <c r="E950" s="114"/>
    </row>
    <row r="951" spans="1:43" ht="33.75" customHeight="1">
      <c r="A951" s="316"/>
      <c r="B951" s="407" t="s">
        <v>1466</v>
      </c>
      <c r="C951" s="557" t="s">
        <v>2216</v>
      </c>
      <c r="D951" s="558"/>
      <c r="E951" s="114"/>
    </row>
    <row r="952" spans="1:43" ht="15.75" customHeight="1">
      <c r="A952" s="316"/>
      <c r="B952" s="354" t="s">
        <v>3055</v>
      </c>
      <c r="C952" s="378" t="s">
        <v>3004</v>
      </c>
      <c r="D952" s="386" t="s">
        <v>81</v>
      </c>
      <c r="E952" s="114">
        <v>20475</v>
      </c>
    </row>
    <row r="953" spans="1:43" ht="12.75" customHeight="1">
      <c r="A953" s="316"/>
      <c r="B953" s="354" t="s">
        <v>3056</v>
      </c>
      <c r="C953" s="378" t="s">
        <v>3003</v>
      </c>
      <c r="D953" s="386" t="s">
        <v>81</v>
      </c>
      <c r="E953" s="114">
        <v>28928</v>
      </c>
    </row>
    <row r="954" spans="1:43" ht="12.75" customHeight="1">
      <c r="A954" s="316"/>
      <c r="B954" s="354" t="s">
        <v>3057</v>
      </c>
      <c r="C954" s="379" t="s">
        <v>3002</v>
      </c>
      <c r="D954" s="386" t="s">
        <v>81</v>
      </c>
      <c r="E954" s="114">
        <v>25620</v>
      </c>
    </row>
    <row r="955" spans="1:43" ht="48" customHeight="1">
      <c r="A955" s="316"/>
      <c r="B955" s="407" t="s">
        <v>1467</v>
      </c>
      <c r="C955" s="559" t="s">
        <v>2217</v>
      </c>
      <c r="D955" s="560"/>
      <c r="E955" s="114"/>
    </row>
    <row r="956" spans="1:43" ht="16.5" customHeight="1">
      <c r="A956" s="316"/>
      <c r="B956" s="354" t="s">
        <v>3058</v>
      </c>
      <c r="C956" s="378" t="s">
        <v>3004</v>
      </c>
      <c r="D956" s="148" t="s">
        <v>81</v>
      </c>
      <c r="E956" s="114">
        <v>19425</v>
      </c>
    </row>
    <row r="957" spans="1:43" ht="15.75" customHeight="1">
      <c r="A957" s="316"/>
      <c r="B957" s="354" t="s">
        <v>3059</v>
      </c>
      <c r="C957" s="378" t="s">
        <v>3003</v>
      </c>
      <c r="D957" s="148" t="s">
        <v>81</v>
      </c>
      <c r="E957" s="114">
        <v>26670</v>
      </c>
    </row>
    <row r="958" spans="1:43" ht="15" customHeight="1">
      <c r="A958" s="316"/>
      <c r="B958" s="354" t="s">
        <v>3060</v>
      </c>
      <c r="C958" s="379" t="s">
        <v>3002</v>
      </c>
      <c r="D958" s="148" t="s">
        <v>81</v>
      </c>
      <c r="E958" s="114">
        <v>23835</v>
      </c>
    </row>
    <row r="959" spans="1:43">
      <c r="A959" s="316"/>
      <c r="B959" s="407" t="s">
        <v>1468</v>
      </c>
      <c r="C959" s="559" t="s">
        <v>2218</v>
      </c>
      <c r="D959" s="560"/>
      <c r="E959" s="114"/>
    </row>
    <row r="960" spans="1:43">
      <c r="A960" s="316"/>
      <c r="B960" s="354" t="s">
        <v>3061</v>
      </c>
      <c r="C960" s="378" t="s">
        <v>3004</v>
      </c>
      <c r="D960" s="148" t="s">
        <v>81</v>
      </c>
      <c r="E960" s="114">
        <v>20475</v>
      </c>
    </row>
    <row r="961" spans="1:43">
      <c r="A961" s="316"/>
      <c r="B961" s="354" t="s">
        <v>3062</v>
      </c>
      <c r="C961" s="378" t="s">
        <v>3003</v>
      </c>
      <c r="D961" s="148" t="s">
        <v>81</v>
      </c>
      <c r="E961" s="114">
        <v>26513</v>
      </c>
    </row>
    <row r="962" spans="1:43">
      <c r="A962" s="316"/>
      <c r="B962" s="354" t="s">
        <v>3063</v>
      </c>
      <c r="C962" s="379" t="s">
        <v>3002</v>
      </c>
      <c r="D962" s="148" t="s">
        <v>81</v>
      </c>
      <c r="E962" s="114">
        <v>24150</v>
      </c>
    </row>
    <row r="963" spans="1:43">
      <c r="A963" s="316"/>
      <c r="B963" s="407" t="s">
        <v>1829</v>
      </c>
      <c r="C963" s="469" t="s">
        <v>1163</v>
      </c>
      <c r="D963" s="470"/>
      <c r="E963" s="114"/>
    </row>
    <row r="964" spans="1:43">
      <c r="A964" s="316"/>
      <c r="B964" s="354" t="s">
        <v>1830</v>
      </c>
      <c r="C964" s="348" t="s">
        <v>2219</v>
      </c>
      <c r="D964" s="148" t="s">
        <v>81</v>
      </c>
      <c r="E964" s="114">
        <v>44100</v>
      </c>
    </row>
    <row r="965" spans="1:43">
      <c r="A965" s="316"/>
      <c r="B965" s="414" t="s">
        <v>1831</v>
      </c>
      <c r="C965" s="547" t="s">
        <v>1337</v>
      </c>
      <c r="D965" s="539"/>
      <c r="E965" s="114"/>
    </row>
    <row r="966" spans="1:43" s="315" customFormat="1">
      <c r="A966" s="376" t="s">
        <v>1869</v>
      </c>
      <c r="B966" s="354" t="s">
        <v>1832</v>
      </c>
      <c r="C966" s="124" t="s">
        <v>3156</v>
      </c>
      <c r="D966" s="148" t="s">
        <v>81</v>
      </c>
      <c r="E966" s="114">
        <v>840</v>
      </c>
      <c r="G966" s="441"/>
      <c r="H966" s="441"/>
      <c r="I966" s="441"/>
      <c r="J966" s="441"/>
      <c r="K966" s="441"/>
      <c r="L966" s="441"/>
      <c r="M966" s="441"/>
      <c r="N966" s="441"/>
      <c r="O966" s="441"/>
      <c r="P966" s="441"/>
      <c r="Q966" s="441"/>
      <c r="R966" s="441"/>
      <c r="S966" s="441"/>
      <c r="T966" s="441"/>
      <c r="U966" s="441"/>
      <c r="V966" s="441"/>
      <c r="W966" s="441"/>
      <c r="X966" s="441"/>
      <c r="Y966" s="441"/>
      <c r="Z966" s="441"/>
      <c r="AA966" s="441"/>
      <c r="AB966" s="441"/>
      <c r="AC966" s="441"/>
      <c r="AD966" s="441"/>
      <c r="AE966" s="441"/>
      <c r="AF966" s="441"/>
      <c r="AG966" s="441"/>
      <c r="AH966" s="441"/>
      <c r="AI966" s="441"/>
      <c r="AJ966" s="441"/>
      <c r="AK966" s="441"/>
      <c r="AL966" s="441"/>
      <c r="AM966" s="441"/>
      <c r="AN966" s="441"/>
      <c r="AO966" s="441"/>
      <c r="AP966" s="441"/>
      <c r="AQ966" s="441"/>
    </row>
    <row r="967" spans="1:43" s="315" customFormat="1">
      <c r="A967" s="376" t="s">
        <v>1869</v>
      </c>
      <c r="B967" s="354" t="s">
        <v>1833</v>
      </c>
      <c r="C967" s="124" t="s">
        <v>3085</v>
      </c>
      <c r="D967" s="148" t="s">
        <v>81</v>
      </c>
      <c r="E967" s="114">
        <v>1050</v>
      </c>
      <c r="G967" s="441"/>
      <c r="H967" s="441"/>
      <c r="I967" s="441"/>
      <c r="J967" s="441"/>
      <c r="K967" s="441"/>
      <c r="L967" s="441"/>
      <c r="M967" s="441"/>
      <c r="N967" s="441"/>
      <c r="O967" s="441"/>
      <c r="P967" s="441"/>
      <c r="Q967" s="441"/>
      <c r="R967" s="441"/>
      <c r="S967" s="441"/>
      <c r="T967" s="441"/>
      <c r="U967" s="441"/>
      <c r="V967" s="441"/>
      <c r="W967" s="441"/>
      <c r="X967" s="441"/>
      <c r="Y967" s="441"/>
      <c r="Z967" s="441"/>
      <c r="AA967" s="441"/>
      <c r="AB967" s="441"/>
      <c r="AC967" s="441"/>
      <c r="AD967" s="441"/>
      <c r="AE967" s="441"/>
      <c r="AF967" s="441"/>
      <c r="AG967" s="441"/>
      <c r="AH967" s="441"/>
      <c r="AI967" s="441"/>
      <c r="AJ967" s="441"/>
      <c r="AK967" s="441"/>
      <c r="AL967" s="441"/>
      <c r="AM967" s="441"/>
      <c r="AN967" s="441"/>
      <c r="AO967" s="441"/>
      <c r="AP967" s="441"/>
      <c r="AQ967" s="441"/>
    </row>
    <row r="968" spans="1:43">
      <c r="A968" s="316"/>
      <c r="B968" s="415" t="s">
        <v>2073</v>
      </c>
      <c r="C968" s="404" t="s">
        <v>771</v>
      </c>
      <c r="D968" s="455"/>
      <c r="E968" s="114"/>
    </row>
    <row r="969" spans="1:43">
      <c r="A969" s="316"/>
      <c r="B969" s="354" t="s">
        <v>2074</v>
      </c>
      <c r="C969" s="99" t="s">
        <v>2220</v>
      </c>
      <c r="D969" s="15" t="s">
        <v>587</v>
      </c>
      <c r="E969" s="114">
        <v>1155</v>
      </c>
    </row>
    <row r="970" spans="1:43">
      <c r="A970" s="316"/>
      <c r="B970" s="354" t="s">
        <v>2075</v>
      </c>
      <c r="C970" s="99" t="s">
        <v>2221</v>
      </c>
      <c r="D970" s="15" t="s">
        <v>587</v>
      </c>
      <c r="E970" s="114">
        <v>735</v>
      </c>
    </row>
    <row r="971" spans="1:43">
      <c r="A971" s="389"/>
      <c r="B971" s="407" t="s">
        <v>3022</v>
      </c>
      <c r="C971" s="390" t="s">
        <v>3023</v>
      </c>
      <c r="D971" s="148"/>
      <c r="E971" s="114"/>
    </row>
    <row r="972" spans="1:43" ht="25.5">
      <c r="A972" s="141"/>
      <c r="B972" s="354" t="s">
        <v>3024</v>
      </c>
      <c r="C972" s="124" t="s">
        <v>3025</v>
      </c>
      <c r="D972" s="148" t="s">
        <v>3026</v>
      </c>
      <c r="E972" s="114">
        <v>630</v>
      </c>
    </row>
    <row r="973" spans="1:43">
      <c r="A973" s="316"/>
      <c r="B973" s="411" t="s">
        <v>920</v>
      </c>
      <c r="C973" s="478" t="s">
        <v>724</v>
      </c>
      <c r="D973" s="479"/>
      <c r="E973" s="114"/>
    </row>
    <row r="974" spans="1:43">
      <c r="A974" s="316"/>
      <c r="B974" s="409" t="s">
        <v>1175</v>
      </c>
      <c r="C974" s="538" t="s">
        <v>873</v>
      </c>
      <c r="D974" s="539"/>
      <c r="E974" s="114"/>
    </row>
    <row r="975" spans="1:43">
      <c r="A975" s="316"/>
      <c r="B975" s="371" t="s">
        <v>1176</v>
      </c>
      <c r="C975" s="124" t="s">
        <v>2222</v>
      </c>
      <c r="D975" s="148" t="s">
        <v>81</v>
      </c>
      <c r="E975" s="114">
        <v>28035</v>
      </c>
    </row>
    <row r="976" spans="1:43">
      <c r="A976" s="316"/>
      <c r="B976" s="371" t="s">
        <v>1177</v>
      </c>
      <c r="C976" s="124" t="s">
        <v>2223</v>
      </c>
      <c r="D976" s="148" t="s">
        <v>81</v>
      </c>
      <c r="E976" s="114">
        <v>25200</v>
      </c>
    </row>
    <row r="977" spans="1:43">
      <c r="A977" s="316"/>
      <c r="B977" s="371" t="s">
        <v>1178</v>
      </c>
      <c r="C977" s="124" t="s">
        <v>2224</v>
      </c>
      <c r="D977" s="148" t="s">
        <v>81</v>
      </c>
      <c r="E977" s="114">
        <v>24465</v>
      </c>
    </row>
    <row r="978" spans="1:43" s="265" customFormat="1">
      <c r="A978" s="316"/>
      <c r="B978" s="409" t="s">
        <v>1179</v>
      </c>
      <c r="C978" s="538" t="s">
        <v>77</v>
      </c>
      <c r="D978" s="539"/>
      <c r="E978" s="114"/>
      <c r="F978" s="423"/>
      <c r="G978" s="349"/>
      <c r="H978" s="349"/>
      <c r="I978" s="349"/>
      <c r="J978" s="349"/>
      <c r="K978" s="349"/>
      <c r="L978" s="349"/>
      <c r="M978" s="349"/>
      <c r="N978" s="349"/>
      <c r="O978" s="349"/>
      <c r="P978" s="349"/>
      <c r="Q978" s="349"/>
      <c r="R978" s="349"/>
      <c r="S978" s="349"/>
      <c r="T978" s="349"/>
      <c r="U978" s="349"/>
      <c r="V978" s="349"/>
      <c r="W978" s="349"/>
      <c r="X978" s="349"/>
      <c r="Y978" s="349"/>
      <c r="Z978" s="349"/>
      <c r="AA978" s="349"/>
      <c r="AB978" s="349"/>
      <c r="AC978" s="349"/>
      <c r="AD978" s="349"/>
      <c r="AE978" s="349"/>
      <c r="AF978" s="349"/>
      <c r="AG978" s="349"/>
      <c r="AH978" s="349"/>
      <c r="AI978" s="349"/>
      <c r="AJ978" s="349"/>
      <c r="AK978" s="349"/>
      <c r="AL978" s="349"/>
      <c r="AM978" s="349"/>
      <c r="AN978" s="349"/>
      <c r="AO978" s="349"/>
      <c r="AP978" s="349"/>
      <c r="AQ978" s="349"/>
    </row>
    <row r="979" spans="1:43" s="265" customFormat="1">
      <c r="A979" s="316"/>
      <c r="B979" s="371" t="s">
        <v>1180</v>
      </c>
      <c r="C979" s="322" t="s">
        <v>737</v>
      </c>
      <c r="D979" s="231" t="s">
        <v>81</v>
      </c>
      <c r="E979" s="114">
        <v>158</v>
      </c>
      <c r="F979" s="423"/>
      <c r="G979" s="349"/>
      <c r="H979" s="349"/>
      <c r="I979" s="349"/>
      <c r="J979" s="349"/>
      <c r="K979" s="349"/>
      <c r="L979" s="349"/>
      <c r="M979" s="349"/>
      <c r="N979" s="349"/>
      <c r="O979" s="349"/>
      <c r="P979" s="349"/>
      <c r="Q979" s="349"/>
      <c r="R979" s="349"/>
      <c r="S979" s="349"/>
      <c r="T979" s="349"/>
      <c r="U979" s="349"/>
      <c r="V979" s="349"/>
      <c r="W979" s="349"/>
      <c r="X979" s="349"/>
      <c r="Y979" s="349"/>
      <c r="Z979" s="349"/>
      <c r="AA979" s="349"/>
      <c r="AB979" s="349"/>
      <c r="AC979" s="349"/>
      <c r="AD979" s="349"/>
      <c r="AE979" s="349"/>
      <c r="AF979" s="349"/>
      <c r="AG979" s="349"/>
      <c r="AH979" s="349"/>
      <c r="AI979" s="349"/>
      <c r="AJ979" s="349"/>
      <c r="AK979" s="349"/>
      <c r="AL979" s="349"/>
      <c r="AM979" s="349"/>
      <c r="AN979" s="349"/>
      <c r="AO979" s="349"/>
      <c r="AP979" s="349"/>
      <c r="AQ979" s="349"/>
    </row>
    <row r="980" spans="1:43" s="265" customFormat="1">
      <c r="A980" s="316"/>
      <c r="B980" s="371" t="s">
        <v>1181</v>
      </c>
      <c r="C980" s="322" t="s">
        <v>738</v>
      </c>
      <c r="D980" s="231" t="s">
        <v>81</v>
      </c>
      <c r="E980" s="114">
        <v>284</v>
      </c>
      <c r="F980" s="423"/>
      <c r="G980" s="349"/>
      <c r="H980" s="349"/>
      <c r="I980" s="349"/>
      <c r="J980" s="349"/>
      <c r="K980" s="349"/>
      <c r="L980" s="349"/>
      <c r="M980" s="349"/>
      <c r="N980" s="349"/>
      <c r="O980" s="349"/>
      <c r="P980" s="349"/>
      <c r="Q980" s="349"/>
      <c r="R980" s="349"/>
      <c r="S980" s="349"/>
      <c r="T980" s="349"/>
      <c r="U980" s="349"/>
      <c r="V980" s="349"/>
      <c r="W980" s="349"/>
      <c r="X980" s="349"/>
      <c r="Y980" s="349"/>
      <c r="Z980" s="349"/>
      <c r="AA980" s="349"/>
      <c r="AB980" s="349"/>
      <c r="AC980" s="349"/>
      <c r="AD980" s="349"/>
      <c r="AE980" s="349"/>
      <c r="AF980" s="349"/>
      <c r="AG980" s="349"/>
      <c r="AH980" s="349"/>
      <c r="AI980" s="349"/>
      <c r="AJ980" s="349"/>
      <c r="AK980" s="349"/>
      <c r="AL980" s="349"/>
      <c r="AM980" s="349"/>
      <c r="AN980" s="349"/>
      <c r="AO980" s="349"/>
      <c r="AP980" s="349"/>
      <c r="AQ980" s="349"/>
    </row>
    <row r="981" spans="1:43" s="265" customFormat="1">
      <c r="A981" s="316"/>
      <c r="B981" s="371" t="s">
        <v>1182</v>
      </c>
      <c r="C981" s="124" t="s">
        <v>741</v>
      </c>
      <c r="D981" s="231" t="s">
        <v>81</v>
      </c>
      <c r="E981" s="114">
        <v>525</v>
      </c>
      <c r="F981" s="423"/>
      <c r="G981" s="349"/>
      <c r="H981" s="349"/>
      <c r="I981" s="349"/>
      <c r="J981" s="349"/>
      <c r="K981" s="349"/>
      <c r="L981" s="349"/>
      <c r="M981" s="349"/>
      <c r="N981" s="349"/>
      <c r="O981" s="349"/>
      <c r="P981" s="349"/>
      <c r="Q981" s="349"/>
      <c r="R981" s="349"/>
      <c r="S981" s="349"/>
      <c r="T981" s="349"/>
      <c r="U981" s="349"/>
      <c r="V981" s="349"/>
      <c r="W981" s="349"/>
      <c r="X981" s="349"/>
      <c r="Y981" s="349"/>
      <c r="Z981" s="349"/>
      <c r="AA981" s="349"/>
      <c r="AB981" s="349"/>
      <c r="AC981" s="349"/>
      <c r="AD981" s="349"/>
      <c r="AE981" s="349"/>
      <c r="AF981" s="349"/>
      <c r="AG981" s="349"/>
      <c r="AH981" s="349"/>
      <c r="AI981" s="349"/>
      <c r="AJ981" s="349"/>
      <c r="AK981" s="349"/>
      <c r="AL981" s="349"/>
      <c r="AM981" s="349"/>
      <c r="AN981" s="349"/>
      <c r="AO981" s="349"/>
      <c r="AP981" s="349"/>
      <c r="AQ981" s="349"/>
    </row>
    <row r="982" spans="1:43" s="265" customFormat="1">
      <c r="A982" s="316"/>
      <c r="B982" s="371" t="s">
        <v>1183</v>
      </c>
      <c r="C982" s="124" t="s">
        <v>1195</v>
      </c>
      <c r="D982" s="231" t="s">
        <v>81</v>
      </c>
      <c r="E982" s="114">
        <v>105</v>
      </c>
      <c r="F982" s="423"/>
      <c r="G982" s="349"/>
      <c r="H982" s="349"/>
      <c r="I982" s="349"/>
      <c r="J982" s="349"/>
      <c r="K982" s="349"/>
      <c r="L982" s="349"/>
      <c r="M982" s="349"/>
      <c r="N982" s="349"/>
      <c r="O982" s="349"/>
      <c r="P982" s="349"/>
      <c r="Q982" s="349"/>
      <c r="R982" s="349"/>
      <c r="S982" s="349"/>
      <c r="T982" s="349"/>
      <c r="U982" s="349"/>
      <c r="V982" s="349"/>
      <c r="W982" s="349"/>
      <c r="X982" s="349"/>
      <c r="Y982" s="349"/>
      <c r="Z982" s="349"/>
      <c r="AA982" s="349"/>
      <c r="AB982" s="349"/>
      <c r="AC982" s="349"/>
      <c r="AD982" s="349"/>
      <c r="AE982" s="349"/>
      <c r="AF982" s="349"/>
      <c r="AG982" s="349"/>
      <c r="AH982" s="349"/>
      <c r="AI982" s="349"/>
      <c r="AJ982" s="349"/>
      <c r="AK982" s="349"/>
      <c r="AL982" s="349"/>
      <c r="AM982" s="349"/>
      <c r="AN982" s="349"/>
      <c r="AO982" s="349"/>
      <c r="AP982" s="349"/>
      <c r="AQ982" s="349"/>
    </row>
    <row r="983" spans="1:43" s="265" customFormat="1" ht="25.5">
      <c r="A983" s="316"/>
      <c r="B983" s="371" t="s">
        <v>1184</v>
      </c>
      <c r="C983" s="348" t="s">
        <v>2336</v>
      </c>
      <c r="D983" s="231" t="s">
        <v>81</v>
      </c>
      <c r="E983" s="114">
        <v>315</v>
      </c>
      <c r="F983" s="423"/>
      <c r="G983" s="349"/>
      <c r="H983" s="349"/>
      <c r="I983" s="349"/>
      <c r="J983" s="349"/>
      <c r="K983" s="349"/>
      <c r="L983" s="349"/>
      <c r="M983" s="349"/>
      <c r="N983" s="349"/>
      <c r="O983" s="349"/>
      <c r="P983" s="349"/>
      <c r="Q983" s="349"/>
      <c r="R983" s="349"/>
      <c r="S983" s="349"/>
      <c r="T983" s="349"/>
      <c r="U983" s="349"/>
      <c r="V983" s="349"/>
      <c r="W983" s="349"/>
      <c r="X983" s="349"/>
      <c r="Y983" s="349"/>
      <c r="Z983" s="349"/>
      <c r="AA983" s="349"/>
      <c r="AB983" s="349"/>
      <c r="AC983" s="349"/>
      <c r="AD983" s="349"/>
      <c r="AE983" s="349"/>
      <c r="AF983" s="349"/>
      <c r="AG983" s="349"/>
      <c r="AH983" s="349"/>
      <c r="AI983" s="349"/>
      <c r="AJ983" s="349"/>
      <c r="AK983" s="349"/>
      <c r="AL983" s="349"/>
      <c r="AM983" s="349"/>
      <c r="AN983" s="349"/>
      <c r="AO983" s="349"/>
      <c r="AP983" s="349"/>
      <c r="AQ983" s="349"/>
    </row>
    <row r="984" spans="1:43" s="265" customFormat="1" ht="25.5">
      <c r="A984" s="316"/>
      <c r="B984" s="371" t="s">
        <v>1185</v>
      </c>
      <c r="C984" s="348" t="s">
        <v>2904</v>
      </c>
      <c r="D984" s="347" t="s">
        <v>81</v>
      </c>
      <c r="E984" s="114">
        <v>95</v>
      </c>
      <c r="F984" s="423"/>
      <c r="G984" s="349"/>
      <c r="H984" s="349"/>
      <c r="I984" s="349"/>
      <c r="J984" s="349"/>
      <c r="K984" s="349"/>
      <c r="L984" s="349"/>
      <c r="M984" s="349"/>
      <c r="N984" s="349"/>
      <c r="O984" s="349"/>
      <c r="P984" s="349"/>
      <c r="Q984" s="349"/>
      <c r="R984" s="349"/>
      <c r="S984" s="349"/>
      <c r="T984" s="349"/>
      <c r="U984" s="349"/>
      <c r="V984" s="349"/>
      <c r="W984" s="349"/>
      <c r="X984" s="349"/>
      <c r="Y984" s="349"/>
      <c r="Z984" s="349"/>
      <c r="AA984" s="349"/>
      <c r="AB984" s="349"/>
      <c r="AC984" s="349"/>
      <c r="AD984" s="349"/>
      <c r="AE984" s="349"/>
      <c r="AF984" s="349"/>
      <c r="AG984" s="349"/>
      <c r="AH984" s="349"/>
      <c r="AI984" s="349"/>
      <c r="AJ984" s="349"/>
      <c r="AK984" s="349"/>
      <c r="AL984" s="349"/>
      <c r="AM984" s="349"/>
      <c r="AN984" s="349"/>
      <c r="AO984" s="349"/>
      <c r="AP984" s="349"/>
      <c r="AQ984" s="349"/>
    </row>
    <row r="985" spans="1:43" s="265" customFormat="1" ht="25.5">
      <c r="A985" s="316"/>
      <c r="B985" s="371" t="s">
        <v>1186</v>
      </c>
      <c r="C985" s="348" t="s">
        <v>3016</v>
      </c>
      <c r="D985" s="347" t="s">
        <v>81</v>
      </c>
      <c r="E985" s="114">
        <v>84</v>
      </c>
      <c r="F985" s="423"/>
      <c r="G985" s="349"/>
      <c r="H985" s="349"/>
      <c r="I985" s="349"/>
      <c r="J985" s="349"/>
      <c r="K985" s="349"/>
      <c r="L985" s="349"/>
      <c r="M985" s="349"/>
      <c r="N985" s="349"/>
      <c r="O985" s="349"/>
      <c r="P985" s="349"/>
      <c r="Q985" s="349"/>
      <c r="R985" s="349"/>
      <c r="S985" s="349"/>
      <c r="T985" s="349"/>
      <c r="U985" s="349"/>
      <c r="V985" s="349"/>
      <c r="W985" s="349"/>
      <c r="X985" s="349"/>
      <c r="Y985" s="349"/>
      <c r="Z985" s="349"/>
      <c r="AA985" s="349"/>
      <c r="AB985" s="349"/>
      <c r="AC985" s="349"/>
      <c r="AD985" s="349"/>
      <c r="AE985" s="349"/>
      <c r="AF985" s="349"/>
      <c r="AG985" s="349"/>
      <c r="AH985" s="349"/>
      <c r="AI985" s="349"/>
      <c r="AJ985" s="349"/>
      <c r="AK985" s="349"/>
      <c r="AL985" s="349"/>
      <c r="AM985" s="349"/>
      <c r="AN985" s="349"/>
      <c r="AO985" s="349"/>
      <c r="AP985" s="349"/>
      <c r="AQ985" s="349"/>
    </row>
    <row r="986" spans="1:43" s="265" customFormat="1">
      <c r="A986" s="316"/>
      <c r="B986" s="409" t="s">
        <v>1190</v>
      </c>
      <c r="C986" s="561" t="s">
        <v>742</v>
      </c>
      <c r="D986" s="562"/>
      <c r="E986" s="114"/>
      <c r="F986" s="423"/>
      <c r="G986" s="349"/>
      <c r="H986" s="349"/>
      <c r="I986" s="349"/>
      <c r="J986" s="349"/>
      <c r="K986" s="349"/>
      <c r="L986" s="349"/>
      <c r="M986" s="349"/>
      <c r="N986" s="349"/>
      <c r="O986" s="349"/>
      <c r="P986" s="349"/>
      <c r="Q986" s="349"/>
      <c r="R986" s="349"/>
      <c r="S986" s="349"/>
      <c r="T986" s="349"/>
      <c r="U986" s="349"/>
      <c r="V986" s="349"/>
      <c r="W986" s="349"/>
      <c r="X986" s="349"/>
      <c r="Y986" s="349"/>
      <c r="Z986" s="349"/>
      <c r="AA986" s="349"/>
      <c r="AB986" s="349"/>
      <c r="AC986" s="349"/>
      <c r="AD986" s="349"/>
      <c r="AE986" s="349"/>
      <c r="AF986" s="349"/>
      <c r="AG986" s="349"/>
      <c r="AH986" s="349"/>
      <c r="AI986" s="349"/>
      <c r="AJ986" s="349"/>
      <c r="AK986" s="349"/>
      <c r="AL986" s="349"/>
      <c r="AM986" s="349"/>
      <c r="AN986" s="349"/>
      <c r="AO986" s="349"/>
      <c r="AP986" s="349"/>
      <c r="AQ986" s="349"/>
    </row>
    <row r="987" spans="1:43" s="265" customFormat="1">
      <c r="A987" s="316"/>
      <c r="B987" s="371" t="s">
        <v>1191</v>
      </c>
      <c r="C987" s="124" t="s">
        <v>1207</v>
      </c>
      <c r="D987" s="231" t="s">
        <v>743</v>
      </c>
      <c r="E987" s="114">
        <v>12600</v>
      </c>
      <c r="F987" s="423"/>
      <c r="G987" s="349"/>
      <c r="H987" s="349"/>
      <c r="I987" s="349"/>
      <c r="J987" s="349"/>
      <c r="K987" s="349"/>
      <c r="L987" s="349"/>
      <c r="M987" s="349"/>
      <c r="N987" s="349"/>
      <c r="O987" s="349"/>
      <c r="P987" s="349"/>
      <c r="Q987" s="349"/>
      <c r="R987" s="349"/>
      <c r="S987" s="349"/>
      <c r="T987" s="349"/>
      <c r="U987" s="349"/>
      <c r="V987" s="349"/>
      <c r="W987" s="349"/>
      <c r="X987" s="349"/>
      <c r="Y987" s="349"/>
      <c r="Z987" s="349"/>
      <c r="AA987" s="349"/>
      <c r="AB987" s="349"/>
      <c r="AC987" s="349"/>
      <c r="AD987" s="349"/>
      <c r="AE987" s="349"/>
      <c r="AF987" s="349"/>
      <c r="AG987" s="349"/>
      <c r="AH987" s="349"/>
      <c r="AI987" s="349"/>
      <c r="AJ987" s="349"/>
      <c r="AK987" s="349"/>
      <c r="AL987" s="349"/>
      <c r="AM987" s="349"/>
      <c r="AN987" s="349"/>
      <c r="AO987" s="349"/>
      <c r="AP987" s="349"/>
      <c r="AQ987" s="349"/>
    </row>
    <row r="988" spans="1:43" s="265" customFormat="1">
      <c r="A988" s="316"/>
      <c r="B988" s="371" t="s">
        <v>1192</v>
      </c>
      <c r="C988" s="322" t="s">
        <v>739</v>
      </c>
      <c r="D988" s="231" t="s">
        <v>81</v>
      </c>
      <c r="E988" s="114">
        <v>284</v>
      </c>
      <c r="F988" s="423"/>
      <c r="G988" s="349"/>
      <c r="H988" s="349"/>
      <c r="I988" s="349"/>
      <c r="J988" s="349"/>
      <c r="K988" s="349"/>
      <c r="L988" s="349"/>
      <c r="M988" s="349"/>
      <c r="N988" s="349"/>
      <c r="O988" s="349"/>
      <c r="P988" s="349"/>
      <c r="Q988" s="349"/>
      <c r="R988" s="349"/>
      <c r="S988" s="349"/>
      <c r="T988" s="349"/>
      <c r="U988" s="349"/>
      <c r="V988" s="349"/>
      <c r="W988" s="349"/>
      <c r="X988" s="349"/>
      <c r="Y988" s="349"/>
      <c r="Z988" s="349"/>
      <c r="AA988" s="349"/>
      <c r="AB988" s="349"/>
      <c r="AC988" s="349"/>
      <c r="AD988" s="349"/>
      <c r="AE988" s="349"/>
      <c r="AF988" s="349"/>
      <c r="AG988" s="349"/>
      <c r="AH988" s="349"/>
      <c r="AI988" s="349"/>
      <c r="AJ988" s="349"/>
      <c r="AK988" s="349"/>
      <c r="AL988" s="349"/>
      <c r="AM988" s="349"/>
      <c r="AN988" s="349"/>
      <c r="AO988" s="349"/>
      <c r="AP988" s="349"/>
      <c r="AQ988" s="349"/>
    </row>
    <row r="989" spans="1:43" s="265" customFormat="1">
      <c r="A989" s="316"/>
      <c r="B989" s="371" t="s">
        <v>1193</v>
      </c>
      <c r="C989" s="322" t="s">
        <v>740</v>
      </c>
      <c r="D989" s="231" t="s">
        <v>81</v>
      </c>
      <c r="E989" s="114">
        <v>284</v>
      </c>
      <c r="F989" s="423"/>
      <c r="G989" s="349"/>
      <c r="H989" s="349"/>
      <c r="I989" s="349"/>
      <c r="J989" s="349"/>
      <c r="K989" s="349"/>
      <c r="L989" s="349"/>
      <c r="M989" s="349"/>
      <c r="N989" s="349"/>
      <c r="O989" s="349"/>
      <c r="P989" s="349"/>
      <c r="Q989" s="349"/>
      <c r="R989" s="349"/>
      <c r="S989" s="349"/>
      <c r="T989" s="349"/>
      <c r="U989" s="349"/>
      <c r="V989" s="349"/>
      <c r="W989" s="349"/>
      <c r="X989" s="349"/>
      <c r="Y989" s="349"/>
      <c r="Z989" s="349"/>
      <c r="AA989" s="349"/>
      <c r="AB989" s="349"/>
      <c r="AC989" s="349"/>
      <c r="AD989" s="349"/>
      <c r="AE989" s="349"/>
      <c r="AF989" s="349"/>
      <c r="AG989" s="349"/>
      <c r="AH989" s="349"/>
      <c r="AI989" s="349"/>
      <c r="AJ989" s="349"/>
      <c r="AK989" s="349"/>
      <c r="AL989" s="349"/>
      <c r="AM989" s="349"/>
      <c r="AN989" s="349"/>
      <c r="AO989" s="349"/>
      <c r="AP989" s="349"/>
      <c r="AQ989" s="349"/>
    </row>
    <row r="990" spans="1:43" s="265" customFormat="1">
      <c r="A990" s="316"/>
      <c r="B990" s="399" t="s">
        <v>1197</v>
      </c>
      <c r="C990" s="547" t="s">
        <v>1337</v>
      </c>
      <c r="D990" s="539"/>
      <c r="E990" s="114"/>
      <c r="F990" s="423"/>
      <c r="G990" s="349"/>
      <c r="H990" s="349"/>
      <c r="I990" s="349"/>
      <c r="J990" s="349"/>
      <c r="K990" s="349"/>
      <c r="L990" s="349"/>
      <c r="M990" s="349"/>
      <c r="N990" s="349"/>
      <c r="O990" s="349"/>
      <c r="P990" s="349"/>
      <c r="Q990" s="349"/>
      <c r="R990" s="349"/>
      <c r="S990" s="349"/>
      <c r="T990" s="349"/>
      <c r="U990" s="349"/>
      <c r="V990" s="349"/>
      <c r="W990" s="349"/>
      <c r="X990" s="349"/>
      <c r="Y990" s="349"/>
      <c r="Z990" s="349"/>
      <c r="AA990" s="349"/>
      <c r="AB990" s="349"/>
      <c r="AC990" s="349"/>
      <c r="AD990" s="349"/>
      <c r="AE990" s="349"/>
      <c r="AF990" s="349"/>
      <c r="AG990" s="349"/>
      <c r="AH990" s="349"/>
      <c r="AI990" s="349"/>
      <c r="AJ990" s="349"/>
      <c r="AK990" s="349"/>
      <c r="AL990" s="349"/>
      <c r="AM990" s="349"/>
      <c r="AN990" s="349"/>
      <c r="AO990" s="349"/>
      <c r="AP990" s="349"/>
      <c r="AQ990" s="349"/>
    </row>
    <row r="991" spans="1:43" s="265" customFormat="1">
      <c r="A991" s="331" t="s">
        <v>1875</v>
      </c>
      <c r="B991" s="371" t="s">
        <v>1198</v>
      </c>
      <c r="C991" s="124" t="s">
        <v>3157</v>
      </c>
      <c r="D991" s="148" t="s">
        <v>81</v>
      </c>
      <c r="E991" s="114">
        <v>840</v>
      </c>
      <c r="F991" s="423"/>
      <c r="G991" s="349"/>
      <c r="H991" s="349"/>
      <c r="I991" s="349"/>
      <c r="J991" s="349"/>
      <c r="K991" s="349"/>
      <c r="L991" s="349"/>
      <c r="M991" s="349"/>
      <c r="N991" s="349"/>
      <c r="O991" s="349"/>
      <c r="P991" s="349"/>
      <c r="Q991" s="349"/>
      <c r="R991" s="349"/>
      <c r="S991" s="349"/>
      <c r="T991" s="349"/>
      <c r="U991" s="349"/>
      <c r="V991" s="349"/>
      <c r="W991" s="349"/>
      <c r="X991" s="349"/>
      <c r="Y991" s="349"/>
      <c r="Z991" s="349"/>
      <c r="AA991" s="349"/>
      <c r="AB991" s="349"/>
      <c r="AC991" s="349"/>
      <c r="AD991" s="349"/>
      <c r="AE991" s="349"/>
      <c r="AF991" s="349"/>
      <c r="AG991" s="349"/>
      <c r="AH991" s="349"/>
      <c r="AI991" s="349"/>
      <c r="AJ991" s="349"/>
      <c r="AK991" s="349"/>
      <c r="AL991" s="349"/>
      <c r="AM991" s="349"/>
      <c r="AN991" s="349"/>
      <c r="AO991" s="349"/>
      <c r="AP991" s="349"/>
      <c r="AQ991" s="349"/>
    </row>
    <row r="992" spans="1:43" s="265" customFormat="1">
      <c r="A992" s="331" t="s">
        <v>1875</v>
      </c>
      <c r="B992" s="371" t="s">
        <v>1199</v>
      </c>
      <c r="C992" s="124" t="s">
        <v>3085</v>
      </c>
      <c r="D992" s="148" t="s">
        <v>81</v>
      </c>
      <c r="E992" s="114">
        <v>1050</v>
      </c>
      <c r="F992" s="423"/>
      <c r="G992" s="349"/>
      <c r="H992" s="349"/>
      <c r="I992" s="349"/>
      <c r="J992" s="349"/>
      <c r="K992" s="349"/>
      <c r="L992" s="349"/>
      <c r="M992" s="349"/>
      <c r="N992" s="349"/>
      <c r="O992" s="349"/>
      <c r="P992" s="349"/>
      <c r="Q992" s="349"/>
      <c r="R992" s="349"/>
      <c r="S992" s="349"/>
      <c r="T992" s="349"/>
      <c r="U992" s="349"/>
      <c r="V992" s="349"/>
      <c r="W992" s="349"/>
      <c r="X992" s="349"/>
      <c r="Y992" s="349"/>
      <c r="Z992" s="349"/>
      <c r="AA992" s="349"/>
      <c r="AB992" s="349"/>
      <c r="AC992" s="349"/>
      <c r="AD992" s="349"/>
      <c r="AE992" s="349"/>
      <c r="AF992" s="349"/>
      <c r="AG992" s="349"/>
      <c r="AH992" s="349"/>
      <c r="AI992" s="349"/>
      <c r="AJ992" s="349"/>
      <c r="AK992" s="349"/>
      <c r="AL992" s="349"/>
      <c r="AM992" s="349"/>
      <c r="AN992" s="349"/>
      <c r="AO992" s="349"/>
      <c r="AP992" s="349"/>
      <c r="AQ992" s="349"/>
    </row>
    <row r="993" spans="1:43" s="265" customFormat="1">
      <c r="A993" s="316"/>
      <c r="B993" s="387" t="s">
        <v>1200</v>
      </c>
      <c r="C993" s="228" t="s">
        <v>796</v>
      </c>
      <c r="D993" s="148" t="s">
        <v>81</v>
      </c>
      <c r="E993" s="114">
        <v>1785</v>
      </c>
      <c r="F993" s="423"/>
      <c r="G993" s="349"/>
      <c r="H993" s="349"/>
      <c r="I993" s="349"/>
      <c r="J993" s="349"/>
      <c r="K993" s="349"/>
      <c r="L993" s="349"/>
      <c r="M993" s="349"/>
      <c r="N993" s="349"/>
      <c r="O993" s="349"/>
      <c r="P993" s="349"/>
      <c r="Q993" s="349"/>
      <c r="R993" s="349"/>
      <c r="S993" s="349"/>
      <c r="T993" s="349"/>
      <c r="U993" s="349"/>
      <c r="V993" s="349"/>
      <c r="W993" s="349"/>
      <c r="X993" s="349"/>
      <c r="Y993" s="349"/>
      <c r="Z993" s="349"/>
      <c r="AA993" s="349"/>
      <c r="AB993" s="349"/>
      <c r="AC993" s="349"/>
      <c r="AD993" s="349"/>
      <c r="AE993" s="349"/>
      <c r="AF993" s="349"/>
      <c r="AG993" s="349"/>
      <c r="AH993" s="349"/>
      <c r="AI993" s="349"/>
      <c r="AJ993" s="349"/>
      <c r="AK993" s="349"/>
      <c r="AL993" s="349"/>
      <c r="AM993" s="349"/>
      <c r="AN993" s="349"/>
      <c r="AO993" s="349"/>
      <c r="AP993" s="349"/>
      <c r="AQ993" s="349"/>
    </row>
    <row r="994" spans="1:43" s="265" customFormat="1">
      <c r="A994" s="316"/>
      <c r="B994" s="407" t="s">
        <v>1201</v>
      </c>
      <c r="C994" s="520" t="s">
        <v>606</v>
      </c>
      <c r="D994" s="521"/>
      <c r="E994" s="114"/>
      <c r="F994" s="423"/>
      <c r="G994" s="349"/>
      <c r="H994" s="349"/>
      <c r="I994" s="349"/>
      <c r="J994" s="349"/>
      <c r="K994" s="349"/>
      <c r="L994" s="349"/>
      <c r="M994" s="349"/>
      <c r="N994" s="349"/>
      <c r="O994" s="349"/>
      <c r="P994" s="349"/>
      <c r="Q994" s="349"/>
      <c r="R994" s="349"/>
      <c r="S994" s="349"/>
      <c r="T994" s="349"/>
      <c r="U994" s="349"/>
      <c r="V994" s="349"/>
      <c r="W994" s="349"/>
      <c r="X994" s="349"/>
      <c r="Y994" s="349"/>
      <c r="Z994" s="349"/>
      <c r="AA994" s="349"/>
      <c r="AB994" s="349"/>
      <c r="AC994" s="349"/>
      <c r="AD994" s="349"/>
      <c r="AE994" s="349"/>
      <c r="AF994" s="349"/>
      <c r="AG994" s="349"/>
      <c r="AH994" s="349"/>
      <c r="AI994" s="349"/>
      <c r="AJ994" s="349"/>
      <c r="AK994" s="349"/>
      <c r="AL994" s="349"/>
      <c r="AM994" s="349"/>
      <c r="AN994" s="349"/>
      <c r="AO994" s="349"/>
      <c r="AP994" s="349"/>
      <c r="AQ994" s="349"/>
    </row>
    <row r="995" spans="1:43" s="265" customFormat="1" ht="25.5">
      <c r="A995" s="316"/>
      <c r="B995" s="385" t="s">
        <v>1202</v>
      </c>
      <c r="C995" s="322" t="s">
        <v>807</v>
      </c>
      <c r="D995" s="148" t="s">
        <v>81</v>
      </c>
      <c r="E995" s="114">
        <v>840</v>
      </c>
      <c r="F995" s="423"/>
      <c r="G995" s="349"/>
      <c r="H995" s="349"/>
      <c r="I995" s="349"/>
      <c r="J995" s="349"/>
      <c r="K995" s="349"/>
      <c r="L995" s="349"/>
      <c r="M995" s="349"/>
      <c r="N995" s="349"/>
      <c r="O995" s="349"/>
      <c r="P995" s="349"/>
      <c r="Q995" s="349"/>
      <c r="R995" s="349"/>
      <c r="S995" s="349"/>
      <c r="T995" s="349"/>
      <c r="U995" s="349"/>
      <c r="V995" s="349"/>
      <c r="W995" s="349"/>
      <c r="X995" s="349"/>
      <c r="Y995" s="349"/>
      <c r="Z995" s="349"/>
      <c r="AA995" s="349"/>
      <c r="AB995" s="349"/>
      <c r="AC995" s="349"/>
      <c r="AD995" s="349"/>
      <c r="AE995" s="349"/>
      <c r="AF995" s="349"/>
      <c r="AG995" s="349"/>
      <c r="AH995" s="349"/>
      <c r="AI995" s="349"/>
      <c r="AJ995" s="349"/>
      <c r="AK995" s="349"/>
      <c r="AL995" s="349"/>
      <c r="AM995" s="349"/>
      <c r="AN995" s="349"/>
      <c r="AO995" s="349"/>
      <c r="AP995" s="349"/>
      <c r="AQ995" s="349"/>
    </row>
    <row r="996" spans="1:43" s="265" customFormat="1">
      <c r="A996" s="316"/>
      <c r="B996" s="411" t="s">
        <v>921</v>
      </c>
      <c r="C996" s="478" t="s">
        <v>1470</v>
      </c>
      <c r="D996" s="479"/>
      <c r="E996" s="114"/>
      <c r="F996" s="423"/>
      <c r="G996" s="349"/>
      <c r="H996" s="349"/>
      <c r="I996" s="349"/>
      <c r="J996" s="349"/>
      <c r="K996" s="349"/>
      <c r="L996" s="349"/>
      <c r="M996" s="349"/>
      <c r="N996" s="349"/>
      <c r="O996" s="349"/>
      <c r="P996" s="349"/>
      <c r="Q996" s="349"/>
      <c r="R996" s="349"/>
      <c r="S996" s="349"/>
      <c r="T996" s="349"/>
      <c r="U996" s="349"/>
      <c r="V996" s="349"/>
      <c r="W996" s="349"/>
      <c r="X996" s="349"/>
      <c r="Y996" s="349"/>
      <c r="Z996" s="349"/>
      <c r="AA996" s="349"/>
      <c r="AB996" s="349"/>
      <c r="AC996" s="349"/>
      <c r="AD996" s="349"/>
      <c r="AE996" s="349"/>
      <c r="AF996" s="349"/>
      <c r="AG996" s="349"/>
      <c r="AH996" s="349"/>
      <c r="AI996" s="349"/>
      <c r="AJ996" s="349"/>
      <c r="AK996" s="349"/>
      <c r="AL996" s="349"/>
      <c r="AM996" s="349"/>
      <c r="AN996" s="349"/>
      <c r="AO996" s="349"/>
      <c r="AP996" s="349"/>
      <c r="AQ996" s="349"/>
    </row>
    <row r="997" spans="1:43" s="265" customFormat="1">
      <c r="A997" s="316"/>
      <c r="B997" s="407" t="s">
        <v>1743</v>
      </c>
      <c r="C997" s="469" t="s">
        <v>1478</v>
      </c>
      <c r="D997" s="470"/>
      <c r="E997" s="114"/>
      <c r="F997" s="423"/>
      <c r="G997" s="349"/>
      <c r="H997" s="349"/>
      <c r="I997" s="349"/>
      <c r="J997" s="349"/>
      <c r="K997" s="349"/>
      <c r="L997" s="349"/>
      <c r="M997" s="349"/>
      <c r="N997" s="349"/>
      <c r="O997" s="349"/>
      <c r="P997" s="349"/>
      <c r="Q997" s="349"/>
      <c r="R997" s="349"/>
      <c r="S997" s="349"/>
      <c r="T997" s="349"/>
      <c r="U997" s="349"/>
      <c r="V997" s="349"/>
      <c r="W997" s="349"/>
      <c r="X997" s="349"/>
      <c r="Y997" s="349"/>
      <c r="Z997" s="349"/>
      <c r="AA997" s="349"/>
      <c r="AB997" s="349"/>
      <c r="AC997" s="349"/>
      <c r="AD997" s="349"/>
      <c r="AE997" s="349"/>
      <c r="AF997" s="349"/>
      <c r="AG997" s="349"/>
      <c r="AH997" s="349"/>
      <c r="AI997" s="349"/>
      <c r="AJ997" s="349"/>
      <c r="AK997" s="349"/>
      <c r="AL997" s="349"/>
      <c r="AM997" s="349"/>
      <c r="AN997" s="349"/>
      <c r="AO997" s="349"/>
      <c r="AP997" s="349"/>
      <c r="AQ997" s="349"/>
    </row>
    <row r="998" spans="1:43" s="265" customFormat="1">
      <c r="A998" s="316"/>
      <c r="B998" s="407" t="s">
        <v>1744</v>
      </c>
      <c r="C998" s="484" t="s">
        <v>744</v>
      </c>
      <c r="D998" s="485"/>
      <c r="E998" s="114"/>
      <c r="F998" s="423"/>
      <c r="G998" s="349"/>
      <c r="H998" s="349"/>
      <c r="I998" s="349"/>
      <c r="J998" s="349"/>
      <c r="K998" s="349"/>
      <c r="L998" s="349"/>
      <c r="M998" s="349"/>
      <c r="N998" s="349"/>
      <c r="O998" s="349"/>
      <c r="P998" s="349"/>
      <c r="Q998" s="349"/>
      <c r="R998" s="349"/>
      <c r="S998" s="349"/>
      <c r="T998" s="349"/>
      <c r="U998" s="349"/>
      <c r="V998" s="349"/>
      <c r="W998" s="349"/>
      <c r="X998" s="349"/>
      <c r="Y998" s="349"/>
      <c r="Z998" s="349"/>
      <c r="AA998" s="349"/>
      <c r="AB998" s="349"/>
      <c r="AC998" s="349"/>
      <c r="AD998" s="349"/>
      <c r="AE998" s="349"/>
      <c r="AF998" s="349"/>
      <c r="AG998" s="349"/>
      <c r="AH998" s="349"/>
      <c r="AI998" s="349"/>
      <c r="AJ998" s="349"/>
      <c r="AK998" s="349"/>
      <c r="AL998" s="349"/>
      <c r="AM998" s="349"/>
      <c r="AN998" s="349"/>
      <c r="AO998" s="349"/>
      <c r="AP998" s="349"/>
      <c r="AQ998" s="349"/>
    </row>
    <row r="999" spans="1:43" s="265" customFormat="1">
      <c r="A999" s="316"/>
      <c r="B999" s="354" t="s">
        <v>1745</v>
      </c>
      <c r="C999" s="348" t="s">
        <v>745</v>
      </c>
      <c r="D999" s="15" t="s">
        <v>81</v>
      </c>
      <c r="E999" s="114">
        <v>5775</v>
      </c>
      <c r="F999" s="423"/>
      <c r="G999" s="349"/>
      <c r="H999" s="349"/>
      <c r="I999" s="349"/>
      <c r="J999" s="349"/>
      <c r="K999" s="349"/>
      <c r="L999" s="349"/>
      <c r="M999" s="349"/>
      <c r="N999" s="349"/>
      <c r="O999" s="349"/>
      <c r="P999" s="349"/>
      <c r="Q999" s="349"/>
      <c r="R999" s="349"/>
      <c r="S999" s="349"/>
      <c r="T999" s="349"/>
      <c r="U999" s="349"/>
      <c r="V999" s="349"/>
      <c r="W999" s="349"/>
      <c r="X999" s="349"/>
      <c r="Y999" s="349"/>
      <c r="Z999" s="349"/>
      <c r="AA999" s="349"/>
      <c r="AB999" s="349"/>
      <c r="AC999" s="349"/>
      <c r="AD999" s="349"/>
      <c r="AE999" s="349"/>
      <c r="AF999" s="349"/>
      <c r="AG999" s="349"/>
      <c r="AH999" s="349"/>
      <c r="AI999" s="349"/>
      <c r="AJ999" s="349"/>
      <c r="AK999" s="349"/>
      <c r="AL999" s="349"/>
      <c r="AM999" s="349"/>
      <c r="AN999" s="349"/>
      <c r="AO999" s="349"/>
      <c r="AP999" s="349"/>
      <c r="AQ999" s="349"/>
    </row>
    <row r="1000" spans="1:43" s="265" customFormat="1">
      <c r="A1000" s="316"/>
      <c r="B1000" s="354" t="s">
        <v>1746</v>
      </c>
      <c r="C1000" s="348" t="s">
        <v>746</v>
      </c>
      <c r="D1000" s="15" t="s">
        <v>81</v>
      </c>
      <c r="E1000" s="114">
        <v>3780</v>
      </c>
      <c r="F1000" s="423"/>
      <c r="G1000" s="349"/>
      <c r="H1000" s="349"/>
      <c r="I1000" s="349"/>
      <c r="J1000" s="349"/>
      <c r="K1000" s="349"/>
      <c r="L1000" s="349"/>
      <c r="M1000" s="349"/>
      <c r="N1000" s="349"/>
      <c r="O1000" s="349"/>
      <c r="P1000" s="349"/>
      <c r="Q1000" s="349"/>
      <c r="R1000" s="349"/>
      <c r="S1000" s="349"/>
      <c r="T1000" s="349"/>
      <c r="U1000" s="349"/>
      <c r="V1000" s="349"/>
      <c r="W1000" s="349"/>
      <c r="X1000" s="349"/>
      <c r="Y1000" s="349"/>
      <c r="Z1000" s="349"/>
      <c r="AA1000" s="349"/>
      <c r="AB1000" s="349"/>
      <c r="AC1000" s="349"/>
      <c r="AD1000" s="349"/>
      <c r="AE1000" s="349"/>
      <c r="AF1000" s="349"/>
      <c r="AG1000" s="349"/>
      <c r="AH1000" s="349"/>
      <c r="AI1000" s="349"/>
      <c r="AJ1000" s="349"/>
      <c r="AK1000" s="349"/>
      <c r="AL1000" s="349"/>
      <c r="AM1000" s="349"/>
      <c r="AN1000" s="349"/>
      <c r="AO1000" s="349"/>
      <c r="AP1000" s="349"/>
      <c r="AQ1000" s="349"/>
    </row>
    <row r="1001" spans="1:43" s="265" customFormat="1">
      <c r="A1001" s="316"/>
      <c r="B1001" s="407" t="s">
        <v>1747</v>
      </c>
      <c r="C1001" s="484" t="s">
        <v>747</v>
      </c>
      <c r="D1001" s="485"/>
      <c r="E1001" s="114"/>
      <c r="F1001" s="423"/>
      <c r="G1001" s="349"/>
      <c r="H1001" s="349"/>
      <c r="I1001" s="349"/>
      <c r="J1001" s="349"/>
      <c r="K1001" s="349"/>
      <c r="L1001" s="349"/>
      <c r="M1001" s="349"/>
      <c r="N1001" s="349"/>
      <c r="O1001" s="349"/>
      <c r="P1001" s="349"/>
      <c r="Q1001" s="349"/>
      <c r="R1001" s="349"/>
      <c r="S1001" s="349"/>
      <c r="T1001" s="349"/>
      <c r="U1001" s="349"/>
      <c r="V1001" s="349"/>
      <c r="W1001" s="349"/>
      <c r="X1001" s="349"/>
      <c r="Y1001" s="349"/>
      <c r="Z1001" s="349"/>
      <c r="AA1001" s="349"/>
      <c r="AB1001" s="349"/>
      <c r="AC1001" s="349"/>
      <c r="AD1001" s="349"/>
      <c r="AE1001" s="349"/>
      <c r="AF1001" s="349"/>
      <c r="AG1001" s="349"/>
      <c r="AH1001" s="349"/>
      <c r="AI1001" s="349"/>
      <c r="AJ1001" s="349"/>
      <c r="AK1001" s="349"/>
      <c r="AL1001" s="349"/>
      <c r="AM1001" s="349"/>
      <c r="AN1001" s="349"/>
      <c r="AO1001" s="349"/>
      <c r="AP1001" s="349"/>
      <c r="AQ1001" s="349"/>
    </row>
    <row r="1002" spans="1:43" s="265" customFormat="1">
      <c r="A1002" s="316"/>
      <c r="B1002" s="354" t="s">
        <v>1748</v>
      </c>
      <c r="C1002" s="348" t="s">
        <v>745</v>
      </c>
      <c r="D1002" s="15" t="s">
        <v>81</v>
      </c>
      <c r="E1002" s="114">
        <v>6300</v>
      </c>
      <c r="F1002" s="423"/>
      <c r="G1002" s="349"/>
      <c r="H1002" s="349"/>
      <c r="I1002" s="349"/>
      <c r="J1002" s="349"/>
      <c r="K1002" s="349"/>
      <c r="L1002" s="349"/>
      <c r="M1002" s="349"/>
      <c r="N1002" s="349"/>
      <c r="O1002" s="349"/>
      <c r="P1002" s="349"/>
      <c r="Q1002" s="349"/>
      <c r="R1002" s="349"/>
      <c r="S1002" s="349"/>
      <c r="T1002" s="349"/>
      <c r="U1002" s="349"/>
      <c r="V1002" s="349"/>
      <c r="W1002" s="349"/>
      <c r="X1002" s="349"/>
      <c r="Y1002" s="349"/>
      <c r="Z1002" s="349"/>
      <c r="AA1002" s="349"/>
      <c r="AB1002" s="349"/>
      <c r="AC1002" s="349"/>
      <c r="AD1002" s="349"/>
      <c r="AE1002" s="349"/>
      <c r="AF1002" s="349"/>
      <c r="AG1002" s="349"/>
      <c r="AH1002" s="349"/>
      <c r="AI1002" s="349"/>
      <c r="AJ1002" s="349"/>
      <c r="AK1002" s="349"/>
      <c r="AL1002" s="349"/>
      <c r="AM1002" s="349"/>
      <c r="AN1002" s="349"/>
      <c r="AO1002" s="349"/>
      <c r="AP1002" s="349"/>
      <c r="AQ1002" s="349"/>
    </row>
    <row r="1003" spans="1:43" s="265" customFormat="1">
      <c r="A1003" s="316"/>
      <c r="B1003" s="354" t="s">
        <v>1749</v>
      </c>
      <c r="C1003" s="348" t="s">
        <v>746</v>
      </c>
      <c r="D1003" s="15" t="s">
        <v>81</v>
      </c>
      <c r="E1003" s="114">
        <v>4200</v>
      </c>
      <c r="F1003" s="423"/>
      <c r="G1003" s="349"/>
      <c r="H1003" s="349"/>
      <c r="I1003" s="349"/>
      <c r="J1003" s="349"/>
      <c r="K1003" s="349"/>
      <c r="L1003" s="349"/>
      <c r="M1003" s="349"/>
      <c r="N1003" s="349"/>
      <c r="O1003" s="349"/>
      <c r="P1003" s="349"/>
      <c r="Q1003" s="349"/>
      <c r="R1003" s="349"/>
      <c r="S1003" s="349"/>
      <c r="T1003" s="349"/>
      <c r="U1003" s="349"/>
      <c r="V1003" s="349"/>
      <c r="W1003" s="349"/>
      <c r="X1003" s="349"/>
      <c r="Y1003" s="349"/>
      <c r="Z1003" s="349"/>
      <c r="AA1003" s="349"/>
      <c r="AB1003" s="349"/>
      <c r="AC1003" s="349"/>
      <c r="AD1003" s="349"/>
      <c r="AE1003" s="349"/>
      <c r="AF1003" s="349"/>
      <c r="AG1003" s="349"/>
      <c r="AH1003" s="349"/>
      <c r="AI1003" s="349"/>
      <c r="AJ1003" s="349"/>
      <c r="AK1003" s="349"/>
      <c r="AL1003" s="349"/>
      <c r="AM1003" s="349"/>
      <c r="AN1003" s="349"/>
      <c r="AO1003" s="349"/>
      <c r="AP1003" s="349"/>
      <c r="AQ1003" s="349"/>
    </row>
    <row r="1004" spans="1:43" s="265" customFormat="1">
      <c r="A1004" s="316"/>
      <c r="B1004" s="407" t="s">
        <v>1750</v>
      </c>
      <c r="C1004" s="484" t="s">
        <v>748</v>
      </c>
      <c r="D1004" s="485"/>
      <c r="E1004" s="114"/>
      <c r="F1004" s="423"/>
      <c r="G1004" s="349"/>
      <c r="H1004" s="349"/>
      <c r="I1004" s="349"/>
      <c r="J1004" s="349"/>
      <c r="K1004" s="349"/>
      <c r="L1004" s="349"/>
      <c r="M1004" s="349"/>
      <c r="N1004" s="349"/>
      <c r="O1004" s="349"/>
      <c r="P1004" s="349"/>
      <c r="Q1004" s="349"/>
      <c r="R1004" s="349"/>
      <c r="S1004" s="349"/>
      <c r="T1004" s="349"/>
      <c r="U1004" s="349"/>
      <c r="V1004" s="349"/>
      <c r="W1004" s="349"/>
      <c r="X1004" s="349"/>
      <c r="Y1004" s="349"/>
      <c r="Z1004" s="349"/>
      <c r="AA1004" s="349"/>
      <c r="AB1004" s="349"/>
      <c r="AC1004" s="349"/>
      <c r="AD1004" s="349"/>
      <c r="AE1004" s="349"/>
      <c r="AF1004" s="349"/>
      <c r="AG1004" s="349"/>
      <c r="AH1004" s="349"/>
      <c r="AI1004" s="349"/>
      <c r="AJ1004" s="349"/>
      <c r="AK1004" s="349"/>
      <c r="AL1004" s="349"/>
      <c r="AM1004" s="349"/>
      <c r="AN1004" s="349"/>
      <c r="AO1004" s="349"/>
      <c r="AP1004" s="349"/>
      <c r="AQ1004" s="349"/>
    </row>
    <row r="1005" spans="1:43">
      <c r="A1005" s="316"/>
      <c r="B1005" s="354" t="s">
        <v>1751</v>
      </c>
      <c r="C1005" s="348" t="s">
        <v>745</v>
      </c>
      <c r="D1005" s="15" t="s">
        <v>81</v>
      </c>
      <c r="E1005" s="114">
        <v>5985</v>
      </c>
    </row>
    <row r="1006" spans="1:43">
      <c r="A1006" s="316"/>
      <c r="B1006" s="354" t="s">
        <v>1752</v>
      </c>
      <c r="C1006" s="348" t="s">
        <v>746</v>
      </c>
      <c r="D1006" s="15" t="s">
        <v>81</v>
      </c>
      <c r="E1006" s="114">
        <v>4200</v>
      </c>
    </row>
    <row r="1007" spans="1:43">
      <c r="A1007" s="316"/>
      <c r="B1007" s="407" t="s">
        <v>1753</v>
      </c>
      <c r="C1007" s="484" t="s">
        <v>749</v>
      </c>
      <c r="D1007" s="485"/>
      <c r="E1007" s="114"/>
    </row>
    <row r="1008" spans="1:43">
      <c r="A1008" s="316"/>
      <c r="B1008" s="354" t="s">
        <v>1754</v>
      </c>
      <c r="C1008" s="348" t="s">
        <v>3111</v>
      </c>
      <c r="D1008" s="15" t="s">
        <v>81</v>
      </c>
      <c r="E1008" s="114">
        <v>3675</v>
      </c>
    </row>
    <row r="1009" spans="1:43">
      <c r="A1009" s="316"/>
      <c r="B1009" s="354" t="s">
        <v>1755</v>
      </c>
      <c r="C1009" s="23" t="s">
        <v>3099</v>
      </c>
      <c r="D1009" s="15" t="s">
        <v>81</v>
      </c>
      <c r="E1009" s="114">
        <v>5565</v>
      </c>
    </row>
    <row r="1010" spans="1:43">
      <c r="A1010" s="316"/>
      <c r="B1010" s="354" t="s">
        <v>3107</v>
      </c>
      <c r="C1010" s="23" t="s">
        <v>3100</v>
      </c>
      <c r="D1010" s="15" t="s">
        <v>81</v>
      </c>
      <c r="E1010" s="114">
        <v>5880</v>
      </c>
    </row>
    <row r="1011" spans="1:43">
      <c r="A1011" s="316"/>
      <c r="B1011" s="354" t="s">
        <v>3108</v>
      </c>
      <c r="C1011" s="348" t="s">
        <v>3112</v>
      </c>
      <c r="D1011" s="15" t="s">
        <v>81</v>
      </c>
      <c r="E1011" s="114">
        <v>5775</v>
      </c>
    </row>
    <row r="1012" spans="1:43">
      <c r="A1012" s="316"/>
      <c r="B1012" s="354" t="s">
        <v>3109</v>
      </c>
      <c r="C1012" s="23" t="s">
        <v>3101</v>
      </c>
      <c r="D1012" s="15" t="s">
        <v>81</v>
      </c>
      <c r="E1012" s="114">
        <v>6825</v>
      </c>
    </row>
    <row r="1013" spans="1:43">
      <c r="A1013" s="316"/>
      <c r="B1013" s="354" t="s">
        <v>3110</v>
      </c>
      <c r="C1013" s="23" t="s">
        <v>3102</v>
      </c>
      <c r="D1013" s="15" t="s">
        <v>81</v>
      </c>
      <c r="E1013" s="114">
        <v>7140</v>
      </c>
    </row>
    <row r="1014" spans="1:43">
      <c r="A1014" s="316"/>
      <c r="B1014" s="407" t="s">
        <v>1775</v>
      </c>
      <c r="C1014" s="484" t="s">
        <v>752</v>
      </c>
      <c r="D1014" s="485"/>
      <c r="E1014" s="114"/>
    </row>
    <row r="1015" spans="1:43">
      <c r="A1015" s="316"/>
      <c r="B1015" s="354" t="s">
        <v>1774</v>
      </c>
      <c r="C1015" s="348" t="s">
        <v>753</v>
      </c>
      <c r="D1015" s="15" t="s">
        <v>81</v>
      </c>
      <c r="E1015" s="114">
        <v>1890</v>
      </c>
    </row>
    <row r="1016" spans="1:43">
      <c r="A1016" s="316"/>
      <c r="B1016" s="354" t="s">
        <v>1773</v>
      </c>
      <c r="C1016" s="348" t="s">
        <v>746</v>
      </c>
      <c r="D1016" s="15" t="s">
        <v>81</v>
      </c>
      <c r="E1016" s="114">
        <v>1680</v>
      </c>
    </row>
    <row r="1017" spans="1:43">
      <c r="A1017" s="316"/>
      <c r="B1017" s="354" t="s">
        <v>1772</v>
      </c>
      <c r="C1017" s="348" t="s">
        <v>754</v>
      </c>
      <c r="D1017" s="15" t="s">
        <v>81</v>
      </c>
      <c r="E1017" s="114">
        <v>2415</v>
      </c>
    </row>
    <row r="1018" spans="1:43">
      <c r="A1018" s="316"/>
      <c r="B1018" s="354" t="s">
        <v>1771</v>
      </c>
      <c r="C1018" s="348" t="s">
        <v>746</v>
      </c>
      <c r="D1018" s="15" t="s">
        <v>81</v>
      </c>
      <c r="E1018" s="114">
        <v>1680</v>
      </c>
    </row>
    <row r="1019" spans="1:43">
      <c r="A1019" s="316"/>
      <c r="B1019" s="407" t="s">
        <v>1770</v>
      </c>
      <c r="C1019" s="484" t="s">
        <v>755</v>
      </c>
      <c r="D1019" s="485"/>
      <c r="E1019" s="114"/>
    </row>
    <row r="1020" spans="1:43">
      <c r="A1020" s="316"/>
      <c r="B1020" s="354" t="s">
        <v>1769</v>
      </c>
      <c r="C1020" s="348" t="s">
        <v>745</v>
      </c>
      <c r="D1020" s="15" t="s">
        <v>81</v>
      </c>
      <c r="E1020" s="114">
        <v>6300</v>
      </c>
    </row>
    <row r="1021" spans="1:43">
      <c r="A1021" s="316"/>
      <c r="B1021" s="354" t="s">
        <v>1768</v>
      </c>
      <c r="C1021" s="348" t="s">
        <v>746</v>
      </c>
      <c r="D1021" s="15" t="s">
        <v>81</v>
      </c>
      <c r="E1021" s="114">
        <v>2100</v>
      </c>
    </row>
    <row r="1022" spans="1:43">
      <c r="A1022" s="316"/>
      <c r="B1022" s="407" t="s">
        <v>1767</v>
      </c>
      <c r="C1022" s="23" t="s">
        <v>756</v>
      </c>
      <c r="D1022" s="15" t="s">
        <v>81</v>
      </c>
      <c r="E1022" s="114">
        <v>8610</v>
      </c>
    </row>
    <row r="1023" spans="1:43" s="265" customFormat="1">
      <c r="A1023" s="316"/>
      <c r="B1023" s="407" t="s">
        <v>1766</v>
      </c>
      <c r="C1023" s="571" t="s">
        <v>1163</v>
      </c>
      <c r="D1023" s="572"/>
      <c r="E1023" s="114"/>
      <c r="F1023" s="423"/>
      <c r="G1023" s="349"/>
      <c r="H1023" s="349"/>
      <c r="I1023" s="349"/>
      <c r="J1023" s="349"/>
      <c r="K1023" s="349"/>
      <c r="L1023" s="349"/>
      <c r="M1023" s="349"/>
      <c r="N1023" s="349"/>
      <c r="O1023" s="349"/>
      <c r="P1023" s="349"/>
      <c r="Q1023" s="349"/>
      <c r="R1023" s="349"/>
      <c r="S1023" s="349"/>
      <c r="T1023" s="349"/>
      <c r="U1023" s="349"/>
      <c r="V1023" s="349"/>
      <c r="W1023" s="349"/>
      <c r="X1023" s="349"/>
      <c r="Y1023" s="349"/>
      <c r="Z1023" s="349"/>
      <c r="AA1023" s="349"/>
      <c r="AB1023" s="349"/>
      <c r="AC1023" s="349"/>
      <c r="AD1023" s="349"/>
      <c r="AE1023" s="349"/>
      <c r="AF1023" s="349"/>
      <c r="AG1023" s="349"/>
      <c r="AH1023" s="349"/>
      <c r="AI1023" s="349"/>
      <c r="AJ1023" s="349"/>
      <c r="AK1023" s="349"/>
      <c r="AL1023" s="349"/>
      <c r="AM1023" s="349"/>
      <c r="AN1023" s="349"/>
      <c r="AO1023" s="349"/>
      <c r="AP1023" s="349"/>
      <c r="AQ1023" s="349"/>
    </row>
    <row r="1024" spans="1:43" s="265" customFormat="1">
      <c r="A1024" s="316"/>
      <c r="B1024" s="314" t="s">
        <v>1765</v>
      </c>
      <c r="C1024" s="348" t="s">
        <v>825</v>
      </c>
      <c r="D1024" s="15" t="s">
        <v>587</v>
      </c>
      <c r="E1024" s="114">
        <v>3150</v>
      </c>
      <c r="F1024" s="423"/>
      <c r="G1024" s="349"/>
      <c r="H1024" s="349"/>
      <c r="I1024" s="349"/>
      <c r="J1024" s="349"/>
      <c r="K1024" s="349"/>
      <c r="L1024" s="349"/>
      <c r="M1024" s="349"/>
      <c r="N1024" s="349"/>
      <c r="O1024" s="349"/>
      <c r="P1024" s="349"/>
      <c r="Q1024" s="349"/>
      <c r="R1024" s="349"/>
      <c r="S1024" s="349"/>
      <c r="T1024" s="349"/>
      <c r="U1024" s="349"/>
      <c r="V1024" s="349"/>
      <c r="W1024" s="349"/>
      <c r="X1024" s="349"/>
      <c r="Y1024" s="349"/>
      <c r="Z1024" s="349"/>
      <c r="AA1024" s="349"/>
      <c r="AB1024" s="349"/>
      <c r="AC1024" s="349"/>
      <c r="AD1024" s="349"/>
      <c r="AE1024" s="349"/>
      <c r="AF1024" s="349"/>
      <c r="AG1024" s="349"/>
      <c r="AH1024" s="349"/>
      <c r="AI1024" s="349"/>
      <c r="AJ1024" s="349"/>
      <c r="AK1024" s="349"/>
      <c r="AL1024" s="349"/>
      <c r="AM1024" s="349"/>
      <c r="AN1024" s="349"/>
      <c r="AO1024" s="349"/>
      <c r="AP1024" s="349"/>
      <c r="AQ1024" s="349"/>
    </row>
    <row r="1025" spans="1:43" s="265" customFormat="1">
      <c r="A1025" s="316"/>
      <c r="B1025" s="414" t="s">
        <v>1762</v>
      </c>
      <c r="C1025" s="573" t="s">
        <v>1337</v>
      </c>
      <c r="D1025" s="521"/>
      <c r="E1025" s="114"/>
      <c r="F1025" s="423"/>
      <c r="G1025" s="349"/>
      <c r="H1025" s="349"/>
      <c r="I1025" s="349"/>
      <c r="J1025" s="349"/>
      <c r="K1025" s="349"/>
      <c r="L1025" s="349"/>
      <c r="M1025" s="349"/>
      <c r="N1025" s="349"/>
      <c r="O1025" s="349"/>
      <c r="P1025" s="349"/>
      <c r="Q1025" s="349"/>
      <c r="R1025" s="349"/>
      <c r="S1025" s="349"/>
      <c r="T1025" s="349"/>
      <c r="U1025" s="349"/>
      <c r="V1025" s="349"/>
      <c r="W1025" s="349"/>
      <c r="X1025" s="349"/>
      <c r="Y1025" s="349"/>
      <c r="Z1025" s="349"/>
      <c r="AA1025" s="349"/>
      <c r="AB1025" s="349"/>
      <c r="AC1025" s="349"/>
      <c r="AD1025" s="349"/>
      <c r="AE1025" s="349"/>
      <c r="AF1025" s="349"/>
      <c r="AG1025" s="349"/>
      <c r="AH1025" s="349"/>
      <c r="AI1025" s="349"/>
      <c r="AJ1025" s="349"/>
      <c r="AK1025" s="349"/>
      <c r="AL1025" s="349"/>
      <c r="AM1025" s="349"/>
      <c r="AN1025" s="349"/>
      <c r="AO1025" s="349"/>
      <c r="AP1025" s="349"/>
      <c r="AQ1025" s="349"/>
    </row>
    <row r="1026" spans="1:43" s="265" customFormat="1">
      <c r="A1026" s="364" t="s">
        <v>3160</v>
      </c>
      <c r="B1026" s="314" t="s">
        <v>1763</v>
      </c>
      <c r="C1026" s="348" t="s">
        <v>3158</v>
      </c>
      <c r="D1026" s="15" t="s">
        <v>81</v>
      </c>
      <c r="E1026" s="114">
        <v>840</v>
      </c>
      <c r="F1026" s="423"/>
      <c r="G1026" s="349"/>
      <c r="H1026" s="349"/>
      <c r="I1026" s="349"/>
      <c r="J1026" s="349"/>
      <c r="K1026" s="349"/>
      <c r="L1026" s="349"/>
      <c r="M1026" s="349"/>
      <c r="N1026" s="349"/>
      <c r="O1026" s="349"/>
      <c r="P1026" s="349"/>
      <c r="Q1026" s="349"/>
      <c r="R1026" s="349"/>
      <c r="S1026" s="349"/>
      <c r="T1026" s="349"/>
      <c r="U1026" s="349"/>
      <c r="V1026" s="349"/>
      <c r="W1026" s="349"/>
      <c r="X1026" s="349"/>
      <c r="Y1026" s="349"/>
      <c r="Z1026" s="349"/>
      <c r="AA1026" s="349"/>
      <c r="AB1026" s="349"/>
      <c r="AC1026" s="349"/>
      <c r="AD1026" s="349"/>
      <c r="AE1026" s="349"/>
      <c r="AF1026" s="349"/>
      <c r="AG1026" s="349"/>
      <c r="AH1026" s="349"/>
      <c r="AI1026" s="349"/>
      <c r="AJ1026" s="349"/>
      <c r="AK1026" s="349"/>
      <c r="AL1026" s="349"/>
      <c r="AM1026" s="349"/>
      <c r="AN1026" s="349"/>
      <c r="AO1026" s="349"/>
      <c r="AP1026" s="349"/>
      <c r="AQ1026" s="349"/>
    </row>
    <row r="1027" spans="1:43" s="265" customFormat="1">
      <c r="A1027" s="364" t="s">
        <v>3160</v>
      </c>
      <c r="B1027" s="314" t="s">
        <v>2995</v>
      </c>
      <c r="C1027" s="124" t="s">
        <v>3159</v>
      </c>
      <c r="D1027" s="15" t="s">
        <v>81</v>
      </c>
      <c r="E1027" s="114">
        <v>1050</v>
      </c>
      <c r="F1027" s="423"/>
      <c r="G1027" s="349"/>
      <c r="H1027" s="349"/>
      <c r="I1027" s="349"/>
      <c r="J1027" s="349"/>
      <c r="K1027" s="349"/>
      <c r="L1027" s="349"/>
      <c r="M1027" s="349"/>
      <c r="N1027" s="349"/>
      <c r="O1027" s="349"/>
      <c r="P1027" s="349"/>
      <c r="Q1027" s="349"/>
      <c r="R1027" s="349"/>
      <c r="S1027" s="349"/>
      <c r="T1027" s="349"/>
      <c r="U1027" s="349"/>
      <c r="V1027" s="349"/>
      <c r="W1027" s="349"/>
      <c r="X1027" s="349"/>
      <c r="Y1027" s="349"/>
      <c r="Z1027" s="349"/>
      <c r="AA1027" s="349"/>
      <c r="AB1027" s="349"/>
      <c r="AC1027" s="349"/>
      <c r="AD1027" s="349"/>
      <c r="AE1027" s="349"/>
      <c r="AF1027" s="349"/>
      <c r="AG1027" s="349"/>
      <c r="AH1027" s="349"/>
      <c r="AI1027" s="349"/>
      <c r="AJ1027" s="349"/>
      <c r="AK1027" s="349"/>
      <c r="AL1027" s="349"/>
      <c r="AM1027" s="349"/>
      <c r="AN1027" s="349"/>
      <c r="AO1027" s="349"/>
      <c r="AP1027" s="349"/>
      <c r="AQ1027" s="349"/>
    </row>
    <row r="1028" spans="1:43" s="265" customFormat="1">
      <c r="A1028" s="316"/>
      <c r="B1028" s="415" t="s">
        <v>1761</v>
      </c>
      <c r="C1028" s="574" t="s">
        <v>606</v>
      </c>
      <c r="D1028" s="521"/>
      <c r="E1028" s="114"/>
      <c r="F1028" s="423"/>
      <c r="G1028" s="349"/>
      <c r="H1028" s="349"/>
      <c r="I1028" s="349"/>
      <c r="J1028" s="349"/>
      <c r="K1028" s="349"/>
      <c r="L1028" s="349"/>
      <c r="M1028" s="349"/>
      <c r="N1028" s="349"/>
      <c r="O1028" s="349"/>
      <c r="P1028" s="349"/>
      <c r="Q1028" s="349"/>
      <c r="R1028" s="349"/>
      <c r="S1028" s="349"/>
      <c r="T1028" s="349"/>
      <c r="U1028" s="349"/>
      <c r="V1028" s="349"/>
      <c r="W1028" s="349"/>
      <c r="X1028" s="349"/>
      <c r="Y1028" s="349"/>
      <c r="Z1028" s="349"/>
      <c r="AA1028" s="349"/>
      <c r="AB1028" s="349"/>
      <c r="AC1028" s="349"/>
      <c r="AD1028" s="349"/>
      <c r="AE1028" s="349"/>
      <c r="AF1028" s="349"/>
      <c r="AG1028" s="349"/>
      <c r="AH1028" s="349"/>
      <c r="AI1028" s="349"/>
      <c r="AJ1028" s="349"/>
      <c r="AK1028" s="349"/>
      <c r="AL1028" s="349"/>
      <c r="AM1028" s="349"/>
      <c r="AN1028" s="349"/>
      <c r="AO1028" s="349"/>
      <c r="AP1028" s="349"/>
      <c r="AQ1028" s="349"/>
    </row>
    <row r="1029" spans="1:43" s="265" customFormat="1">
      <c r="A1029" s="316"/>
      <c r="B1029" s="314" t="s">
        <v>1760</v>
      </c>
      <c r="C1029" s="348" t="s">
        <v>1477</v>
      </c>
      <c r="D1029" s="15" t="s">
        <v>587</v>
      </c>
      <c r="E1029" s="114">
        <v>525</v>
      </c>
      <c r="F1029" s="423"/>
      <c r="G1029" s="349"/>
      <c r="H1029" s="349"/>
      <c r="I1029" s="349"/>
      <c r="J1029" s="349"/>
      <c r="K1029" s="349"/>
      <c r="L1029" s="349"/>
      <c r="M1029" s="349"/>
      <c r="N1029" s="349"/>
      <c r="O1029" s="349"/>
      <c r="P1029" s="349"/>
      <c r="Q1029" s="349"/>
      <c r="R1029" s="349"/>
      <c r="S1029" s="349"/>
      <c r="T1029" s="349"/>
      <c r="U1029" s="349"/>
      <c r="V1029" s="349"/>
      <c r="W1029" s="349"/>
      <c r="X1029" s="349"/>
      <c r="Y1029" s="349"/>
      <c r="Z1029" s="349"/>
      <c r="AA1029" s="349"/>
      <c r="AB1029" s="349"/>
      <c r="AC1029" s="349"/>
      <c r="AD1029" s="349"/>
      <c r="AE1029" s="349"/>
      <c r="AF1029" s="349"/>
      <c r="AG1029" s="349"/>
      <c r="AH1029" s="349"/>
      <c r="AI1029" s="349"/>
      <c r="AJ1029" s="349"/>
      <c r="AK1029" s="349"/>
      <c r="AL1029" s="349"/>
      <c r="AM1029" s="349"/>
      <c r="AN1029" s="349"/>
      <c r="AO1029" s="349"/>
      <c r="AP1029" s="349"/>
      <c r="AQ1029" s="349"/>
    </row>
    <row r="1030" spans="1:43" s="265" customFormat="1">
      <c r="A1030" s="316"/>
      <c r="B1030" s="401" t="s">
        <v>922</v>
      </c>
      <c r="C1030" s="567" t="s">
        <v>757</v>
      </c>
      <c r="D1030" s="568"/>
      <c r="E1030" s="114"/>
      <c r="F1030" s="423"/>
      <c r="G1030" s="349"/>
      <c r="H1030" s="349"/>
      <c r="I1030" s="349"/>
      <c r="J1030" s="349"/>
      <c r="K1030" s="349"/>
      <c r="L1030" s="349"/>
      <c r="M1030" s="349"/>
      <c r="N1030" s="349"/>
      <c r="O1030" s="349"/>
      <c r="P1030" s="349"/>
      <c r="Q1030" s="349"/>
      <c r="R1030" s="349"/>
      <c r="S1030" s="349"/>
      <c r="T1030" s="349"/>
      <c r="U1030" s="349"/>
      <c r="V1030" s="349"/>
      <c r="W1030" s="349"/>
      <c r="X1030" s="349"/>
      <c r="Y1030" s="349"/>
      <c r="Z1030" s="349"/>
      <c r="AA1030" s="349"/>
      <c r="AB1030" s="349"/>
      <c r="AC1030" s="349"/>
      <c r="AD1030" s="349"/>
      <c r="AE1030" s="349"/>
      <c r="AF1030" s="349"/>
      <c r="AG1030" s="349"/>
      <c r="AH1030" s="349"/>
      <c r="AI1030" s="349"/>
      <c r="AJ1030" s="349"/>
      <c r="AK1030" s="349"/>
      <c r="AL1030" s="349"/>
      <c r="AM1030" s="349"/>
      <c r="AN1030" s="349"/>
      <c r="AO1030" s="349"/>
      <c r="AP1030" s="349"/>
      <c r="AQ1030" s="349"/>
    </row>
    <row r="1031" spans="1:43" s="265" customFormat="1">
      <c r="A1031" s="316"/>
      <c r="B1031" s="407" t="s">
        <v>1210</v>
      </c>
      <c r="C1031" s="469" t="s">
        <v>758</v>
      </c>
      <c r="D1031" s="470"/>
      <c r="E1031" s="114"/>
      <c r="F1031" s="423"/>
      <c r="G1031" s="349"/>
      <c r="H1031" s="349"/>
      <c r="I1031" s="349"/>
      <c r="J1031" s="349"/>
      <c r="K1031" s="349"/>
      <c r="L1031" s="349"/>
      <c r="M1031" s="349"/>
      <c r="N1031" s="349"/>
      <c r="O1031" s="349"/>
      <c r="P1031" s="349"/>
      <c r="Q1031" s="349"/>
      <c r="R1031" s="349"/>
      <c r="S1031" s="349"/>
      <c r="T1031" s="349"/>
      <c r="U1031" s="349"/>
      <c r="V1031" s="349"/>
      <c r="W1031" s="349"/>
      <c r="X1031" s="349"/>
      <c r="Y1031" s="349"/>
      <c r="Z1031" s="349"/>
      <c r="AA1031" s="349"/>
      <c r="AB1031" s="349"/>
      <c r="AC1031" s="349"/>
      <c r="AD1031" s="349"/>
      <c r="AE1031" s="349"/>
      <c r="AF1031" s="349"/>
      <c r="AG1031" s="349"/>
      <c r="AH1031" s="349"/>
      <c r="AI1031" s="349"/>
      <c r="AJ1031" s="349"/>
      <c r="AK1031" s="349"/>
      <c r="AL1031" s="349"/>
      <c r="AM1031" s="349"/>
      <c r="AN1031" s="349"/>
      <c r="AO1031" s="349"/>
      <c r="AP1031" s="349"/>
      <c r="AQ1031" s="349"/>
    </row>
    <row r="1032" spans="1:43" s="265" customFormat="1">
      <c r="A1032" s="316"/>
      <c r="B1032" s="392" t="s">
        <v>1211</v>
      </c>
      <c r="C1032" s="348" t="s">
        <v>759</v>
      </c>
      <c r="D1032" s="347" t="s">
        <v>555</v>
      </c>
      <c r="E1032" s="114">
        <v>2940</v>
      </c>
      <c r="F1032" s="423"/>
      <c r="G1032" s="349"/>
      <c r="H1032" s="349"/>
      <c r="I1032" s="349"/>
      <c r="J1032" s="349"/>
      <c r="K1032" s="349"/>
      <c r="L1032" s="349"/>
      <c r="M1032" s="349"/>
      <c r="N1032" s="349"/>
      <c r="O1032" s="349"/>
      <c r="P1032" s="349"/>
      <c r="Q1032" s="349"/>
      <c r="R1032" s="349"/>
      <c r="S1032" s="349"/>
      <c r="T1032" s="349"/>
      <c r="U1032" s="349"/>
      <c r="V1032" s="349"/>
      <c r="W1032" s="349"/>
      <c r="X1032" s="349"/>
      <c r="Y1032" s="349"/>
      <c r="Z1032" s="349"/>
      <c r="AA1032" s="349"/>
      <c r="AB1032" s="349"/>
      <c r="AC1032" s="349"/>
      <c r="AD1032" s="349"/>
      <c r="AE1032" s="349"/>
      <c r="AF1032" s="349"/>
      <c r="AG1032" s="349"/>
      <c r="AH1032" s="349"/>
      <c r="AI1032" s="349"/>
      <c r="AJ1032" s="349"/>
      <c r="AK1032" s="349"/>
      <c r="AL1032" s="349"/>
      <c r="AM1032" s="349"/>
      <c r="AN1032" s="349"/>
      <c r="AO1032" s="349"/>
      <c r="AP1032" s="349"/>
      <c r="AQ1032" s="349"/>
    </row>
    <row r="1033" spans="1:43" s="265" customFormat="1" ht="22.5" customHeight="1">
      <c r="A1033" s="316"/>
      <c r="B1033" s="392" t="s">
        <v>1212</v>
      </c>
      <c r="C1033" s="348" t="s">
        <v>762</v>
      </c>
      <c r="D1033" s="347" t="s">
        <v>555</v>
      </c>
      <c r="E1033" s="114">
        <v>735</v>
      </c>
      <c r="F1033" s="423"/>
      <c r="G1033" s="349"/>
      <c r="H1033" s="349"/>
      <c r="I1033" s="349"/>
      <c r="J1033" s="349"/>
      <c r="K1033" s="349"/>
      <c r="L1033" s="349"/>
      <c r="M1033" s="349"/>
      <c r="N1033" s="349"/>
      <c r="O1033" s="349"/>
      <c r="P1033" s="349"/>
      <c r="Q1033" s="349"/>
      <c r="R1033" s="349"/>
      <c r="S1033" s="349"/>
      <c r="T1033" s="349"/>
      <c r="U1033" s="349"/>
      <c r="V1033" s="349"/>
      <c r="W1033" s="349"/>
      <c r="X1033" s="349"/>
      <c r="Y1033" s="349"/>
      <c r="Z1033" s="349"/>
      <c r="AA1033" s="349"/>
      <c r="AB1033" s="349"/>
      <c r="AC1033" s="349"/>
      <c r="AD1033" s="349"/>
      <c r="AE1033" s="349"/>
      <c r="AF1033" s="349"/>
      <c r="AG1033" s="349"/>
      <c r="AH1033" s="349"/>
      <c r="AI1033" s="349"/>
      <c r="AJ1033" s="349"/>
      <c r="AK1033" s="349"/>
      <c r="AL1033" s="349"/>
      <c r="AM1033" s="349"/>
      <c r="AN1033" s="349"/>
      <c r="AO1033" s="349"/>
      <c r="AP1033" s="349"/>
      <c r="AQ1033" s="349"/>
    </row>
    <row r="1034" spans="1:43" s="265" customFormat="1" ht="19.5" customHeight="1">
      <c r="A1034" s="316"/>
      <c r="B1034" s="392" t="s">
        <v>1213</v>
      </c>
      <c r="C1034" s="348" t="s">
        <v>762</v>
      </c>
      <c r="D1034" s="347" t="s">
        <v>2998</v>
      </c>
      <c r="E1034" s="114">
        <v>2625</v>
      </c>
      <c r="F1034" s="423"/>
      <c r="G1034" s="349"/>
      <c r="H1034" s="349"/>
      <c r="I1034" s="349"/>
      <c r="J1034" s="349"/>
      <c r="K1034" s="349"/>
      <c r="L1034" s="349"/>
      <c r="M1034" s="349"/>
      <c r="N1034" s="349"/>
      <c r="O1034" s="349"/>
      <c r="P1034" s="349"/>
      <c r="Q1034" s="349"/>
      <c r="R1034" s="349"/>
      <c r="S1034" s="349"/>
      <c r="T1034" s="349"/>
      <c r="U1034" s="349"/>
      <c r="V1034" s="349"/>
      <c r="W1034" s="349"/>
      <c r="X1034" s="349"/>
      <c r="Y1034" s="349"/>
      <c r="Z1034" s="349"/>
      <c r="AA1034" s="349"/>
      <c r="AB1034" s="349"/>
      <c r="AC1034" s="349"/>
      <c r="AD1034" s="349"/>
      <c r="AE1034" s="349"/>
      <c r="AF1034" s="349"/>
      <c r="AG1034" s="349"/>
      <c r="AH1034" s="349"/>
      <c r="AI1034" s="349"/>
      <c r="AJ1034" s="349"/>
      <c r="AK1034" s="349"/>
      <c r="AL1034" s="349"/>
      <c r="AM1034" s="349"/>
      <c r="AN1034" s="349"/>
      <c r="AO1034" s="349"/>
      <c r="AP1034" s="349"/>
      <c r="AQ1034" s="349"/>
    </row>
    <row r="1035" spans="1:43">
      <c r="A1035" s="316"/>
      <c r="B1035" s="411" t="s">
        <v>923</v>
      </c>
      <c r="C1035" s="569" t="s">
        <v>927</v>
      </c>
      <c r="D1035" s="570"/>
      <c r="E1035" s="114"/>
    </row>
    <row r="1036" spans="1:43">
      <c r="A1036" s="316"/>
      <c r="B1036" s="354" t="s">
        <v>1335</v>
      </c>
      <c r="C1036" s="348" t="s">
        <v>1336</v>
      </c>
      <c r="D1036" s="347" t="s">
        <v>764</v>
      </c>
      <c r="E1036" s="114">
        <v>420</v>
      </c>
    </row>
    <row r="1037" spans="1:43">
      <c r="A1037" s="316"/>
      <c r="B1037" s="411" t="s">
        <v>924</v>
      </c>
      <c r="C1037" s="478" t="s">
        <v>765</v>
      </c>
      <c r="D1037" s="479"/>
      <c r="E1037" s="114"/>
    </row>
    <row r="1038" spans="1:43">
      <c r="A1038" s="316"/>
      <c r="B1038" s="407" t="s">
        <v>1776</v>
      </c>
      <c r="C1038" s="482" t="s">
        <v>1793</v>
      </c>
      <c r="D1038" s="483"/>
      <c r="E1038" s="114"/>
    </row>
    <row r="1039" spans="1:43">
      <c r="A1039" s="316"/>
      <c r="B1039" s="354" t="s">
        <v>1777</v>
      </c>
      <c r="C1039" s="348" t="s">
        <v>2225</v>
      </c>
      <c r="D1039" s="15" t="s">
        <v>81</v>
      </c>
      <c r="E1039" s="114">
        <v>13650</v>
      </c>
    </row>
    <row r="1040" spans="1:43">
      <c r="A1040" s="316"/>
      <c r="B1040" s="354" t="s">
        <v>1785</v>
      </c>
      <c r="C1040" s="348" t="s">
        <v>2226</v>
      </c>
      <c r="D1040" s="15" t="s">
        <v>81</v>
      </c>
      <c r="E1040" s="114">
        <v>37275</v>
      </c>
    </row>
    <row r="1041" spans="1:5">
      <c r="A1041" s="316"/>
      <c r="B1041" s="354" t="s">
        <v>1786</v>
      </c>
      <c r="C1041" s="348" t="s">
        <v>2227</v>
      </c>
      <c r="D1041" s="15" t="s">
        <v>81</v>
      </c>
      <c r="E1041" s="114">
        <v>31500</v>
      </c>
    </row>
    <row r="1042" spans="1:5">
      <c r="A1042" s="316"/>
      <c r="B1042" s="354" t="s">
        <v>1787</v>
      </c>
      <c r="C1042" s="348" t="s">
        <v>2228</v>
      </c>
      <c r="D1042" s="15" t="s">
        <v>81</v>
      </c>
      <c r="E1042" s="114">
        <v>28875</v>
      </c>
    </row>
    <row r="1043" spans="1:5">
      <c r="A1043" s="316"/>
      <c r="B1043" s="354" t="s">
        <v>1788</v>
      </c>
      <c r="C1043" s="348" t="s">
        <v>2229</v>
      </c>
      <c r="D1043" s="15" t="s">
        <v>81</v>
      </c>
      <c r="E1043" s="114">
        <v>26460</v>
      </c>
    </row>
    <row r="1044" spans="1:5">
      <c r="A1044" s="316"/>
      <c r="B1044" s="354" t="s">
        <v>1789</v>
      </c>
      <c r="C1044" s="348" t="s">
        <v>2230</v>
      </c>
      <c r="D1044" s="15" t="s">
        <v>81</v>
      </c>
      <c r="E1044" s="114">
        <v>25725</v>
      </c>
    </row>
    <row r="1045" spans="1:5">
      <c r="A1045" s="316"/>
      <c r="B1045" s="354" t="s">
        <v>1790</v>
      </c>
      <c r="C1045" s="348" t="s">
        <v>2231</v>
      </c>
      <c r="D1045" s="15" t="s">
        <v>81</v>
      </c>
      <c r="E1045" s="114">
        <v>15225</v>
      </c>
    </row>
    <row r="1046" spans="1:5">
      <c r="A1046" s="316"/>
      <c r="B1046" s="354" t="s">
        <v>1791</v>
      </c>
      <c r="C1046" s="348" t="s">
        <v>2232</v>
      </c>
      <c r="D1046" s="15" t="s">
        <v>81</v>
      </c>
      <c r="E1046" s="114">
        <v>15225</v>
      </c>
    </row>
    <row r="1047" spans="1:5">
      <c r="A1047" s="316"/>
      <c r="B1047" s="407" t="s">
        <v>1778</v>
      </c>
      <c r="C1047" s="482" t="s">
        <v>1490</v>
      </c>
      <c r="D1047" s="483"/>
      <c r="E1047" s="114"/>
    </row>
    <row r="1048" spans="1:5">
      <c r="A1048" s="316"/>
      <c r="B1048" s="354" t="s">
        <v>1779</v>
      </c>
      <c r="C1048" s="348" t="s">
        <v>2225</v>
      </c>
      <c r="D1048" s="15" t="s">
        <v>81</v>
      </c>
      <c r="E1048" s="114">
        <v>12075</v>
      </c>
    </row>
    <row r="1049" spans="1:5">
      <c r="A1049" s="316"/>
      <c r="B1049" s="354" t="s">
        <v>1783</v>
      </c>
      <c r="C1049" s="348" t="s">
        <v>2233</v>
      </c>
      <c r="D1049" s="15" t="s">
        <v>81</v>
      </c>
      <c r="E1049" s="114">
        <v>16800</v>
      </c>
    </row>
    <row r="1050" spans="1:5">
      <c r="A1050" s="316"/>
      <c r="B1050" s="354" t="s">
        <v>1784</v>
      </c>
      <c r="C1050" s="348" t="s">
        <v>2231</v>
      </c>
      <c r="D1050" s="71" t="s">
        <v>81</v>
      </c>
      <c r="E1050" s="114">
        <v>13650</v>
      </c>
    </row>
    <row r="1051" spans="1:5">
      <c r="A1051" s="316"/>
      <c r="B1051" s="354" t="s">
        <v>3176</v>
      </c>
      <c r="C1051" s="348" t="s">
        <v>2232</v>
      </c>
      <c r="D1051" s="15" t="s">
        <v>81</v>
      </c>
      <c r="E1051" s="114">
        <v>13650</v>
      </c>
    </row>
    <row r="1052" spans="1:5">
      <c r="A1052" s="316"/>
      <c r="B1052" s="407" t="s">
        <v>1780</v>
      </c>
      <c r="C1052" s="482" t="s">
        <v>580</v>
      </c>
      <c r="D1052" s="483"/>
      <c r="E1052" s="114"/>
    </row>
    <row r="1053" spans="1:5">
      <c r="A1053" s="316"/>
      <c r="B1053" s="354" t="s">
        <v>1781</v>
      </c>
      <c r="C1053" s="348" t="s">
        <v>766</v>
      </c>
      <c r="D1053" s="15" t="s">
        <v>170</v>
      </c>
      <c r="E1053" s="114">
        <v>1260</v>
      </c>
    </row>
    <row r="1054" spans="1:5">
      <c r="A1054" s="316"/>
      <c r="B1054" s="354" t="s">
        <v>1782</v>
      </c>
      <c r="C1054" s="348" t="s">
        <v>767</v>
      </c>
      <c r="D1054" s="15" t="s">
        <v>170</v>
      </c>
      <c r="E1054" s="114">
        <v>1155</v>
      </c>
    </row>
    <row r="1055" spans="1:5">
      <c r="A1055" s="316"/>
      <c r="B1055" s="407" t="s">
        <v>1841</v>
      </c>
      <c r="C1055" s="380" t="s">
        <v>606</v>
      </c>
      <c r="D1055" s="71"/>
      <c r="E1055" s="114"/>
    </row>
    <row r="1056" spans="1:5" ht="25.5">
      <c r="A1056" s="316"/>
      <c r="B1056" s="407" t="s">
        <v>1842</v>
      </c>
      <c r="C1056" s="381" t="s">
        <v>1838</v>
      </c>
      <c r="D1056" s="80"/>
      <c r="E1056" s="114"/>
    </row>
    <row r="1057" spans="1:5" ht="25.5">
      <c r="A1057" s="316"/>
      <c r="B1057" s="354" t="s">
        <v>1843</v>
      </c>
      <c r="C1057" s="79" t="s">
        <v>1839</v>
      </c>
      <c r="D1057" s="80" t="s">
        <v>587</v>
      </c>
      <c r="E1057" s="114">
        <v>84</v>
      </c>
    </row>
    <row r="1058" spans="1:5" ht="27.75" customHeight="1">
      <c r="A1058" s="316"/>
      <c r="B1058" s="354" t="s">
        <v>1844</v>
      </c>
      <c r="C1058" s="79" t="s">
        <v>1840</v>
      </c>
      <c r="D1058" s="80" t="s">
        <v>587</v>
      </c>
      <c r="E1058" s="114">
        <v>315</v>
      </c>
    </row>
    <row r="1059" spans="1:5" ht="25.5">
      <c r="A1059" s="316"/>
      <c r="B1059" s="354" t="s">
        <v>3093</v>
      </c>
      <c r="C1059" s="79" t="s">
        <v>3069</v>
      </c>
      <c r="D1059" s="80" t="s">
        <v>587</v>
      </c>
      <c r="E1059" s="114">
        <v>126</v>
      </c>
    </row>
    <row r="1060" spans="1:5">
      <c r="A1060" s="316"/>
      <c r="B1060" s="407" t="s">
        <v>2076</v>
      </c>
      <c r="C1060" s="397" t="s">
        <v>771</v>
      </c>
      <c r="D1060" s="456"/>
      <c r="E1060" s="114"/>
    </row>
    <row r="1061" spans="1:5">
      <c r="A1061" s="316"/>
      <c r="B1061" s="354" t="s">
        <v>2077</v>
      </c>
      <c r="C1061" s="99" t="s">
        <v>2234</v>
      </c>
      <c r="D1061" s="71" t="s">
        <v>587</v>
      </c>
      <c r="E1061" s="114">
        <v>840</v>
      </c>
    </row>
    <row r="1062" spans="1:5">
      <c r="A1062" s="316"/>
      <c r="B1062" s="411" t="s">
        <v>925</v>
      </c>
      <c r="C1062" s="473" t="s">
        <v>3011</v>
      </c>
      <c r="D1062" s="473"/>
      <c r="E1062" s="114"/>
    </row>
    <row r="1063" spans="1:5" ht="15" customHeight="1">
      <c r="A1063" s="316"/>
      <c r="B1063" s="408" t="s">
        <v>1223</v>
      </c>
      <c r="C1063" s="564" t="s">
        <v>873</v>
      </c>
      <c r="D1063" s="564"/>
      <c r="E1063" s="114"/>
    </row>
    <row r="1064" spans="1:5">
      <c r="A1064" s="316"/>
      <c r="B1064" s="409" t="s">
        <v>1224</v>
      </c>
      <c r="C1064" s="565" t="s">
        <v>1217</v>
      </c>
      <c r="D1064" s="566"/>
      <c r="E1064" s="114"/>
    </row>
    <row r="1065" spans="1:5">
      <c r="A1065" s="316"/>
      <c r="B1065" s="372" t="s">
        <v>1225</v>
      </c>
      <c r="C1065" s="124" t="s">
        <v>2236</v>
      </c>
      <c r="D1065" s="231" t="s">
        <v>81</v>
      </c>
      <c r="E1065" s="114">
        <v>25200</v>
      </c>
    </row>
    <row r="1066" spans="1:5">
      <c r="A1066" s="316"/>
      <c r="B1066" s="372" t="s">
        <v>1236</v>
      </c>
      <c r="C1066" s="124" t="s">
        <v>2237</v>
      </c>
      <c r="D1066" s="231" t="s">
        <v>81</v>
      </c>
      <c r="E1066" s="114">
        <v>17850</v>
      </c>
    </row>
    <row r="1067" spans="1:5" ht="25.5">
      <c r="A1067" s="316"/>
      <c r="B1067" s="372" t="s">
        <v>1237</v>
      </c>
      <c r="C1067" s="124" t="s">
        <v>2238</v>
      </c>
      <c r="D1067" s="231" t="s">
        <v>81</v>
      </c>
      <c r="E1067" s="114">
        <v>27300</v>
      </c>
    </row>
    <row r="1068" spans="1:5" ht="25.5">
      <c r="A1068" s="316"/>
      <c r="B1068" s="372" t="s">
        <v>1238</v>
      </c>
      <c r="C1068" s="124" t="s">
        <v>2239</v>
      </c>
      <c r="D1068" s="231" t="s">
        <v>81</v>
      </c>
      <c r="E1068" s="114">
        <v>19950</v>
      </c>
    </row>
    <row r="1069" spans="1:5">
      <c r="A1069" s="316"/>
      <c r="B1069" s="409" t="s">
        <v>1226</v>
      </c>
      <c r="C1069" s="565" t="s">
        <v>1218</v>
      </c>
      <c r="D1069" s="566"/>
      <c r="E1069" s="114"/>
    </row>
    <row r="1070" spans="1:5">
      <c r="A1070" s="316"/>
      <c r="B1070" s="372" t="s">
        <v>1232</v>
      </c>
      <c r="C1070" s="124" t="s">
        <v>2236</v>
      </c>
      <c r="D1070" s="231" t="s">
        <v>81</v>
      </c>
      <c r="E1070" s="114">
        <v>24885</v>
      </c>
    </row>
    <row r="1071" spans="1:5">
      <c r="A1071" s="316"/>
      <c r="B1071" s="372" t="s">
        <v>1233</v>
      </c>
      <c r="C1071" s="124" t="s">
        <v>2237</v>
      </c>
      <c r="D1071" s="231" t="s">
        <v>81</v>
      </c>
      <c r="E1071" s="114">
        <v>16800</v>
      </c>
    </row>
    <row r="1072" spans="1:5" ht="25.5">
      <c r="A1072" s="316"/>
      <c r="B1072" s="372" t="s">
        <v>1234</v>
      </c>
      <c r="C1072" s="124" t="s">
        <v>2238</v>
      </c>
      <c r="D1072" s="231" t="s">
        <v>81</v>
      </c>
      <c r="E1072" s="114">
        <v>26985</v>
      </c>
    </row>
    <row r="1073" spans="1:5" ht="25.5">
      <c r="A1073" s="316"/>
      <c r="B1073" s="372" t="s">
        <v>1235</v>
      </c>
      <c r="C1073" s="124" t="s">
        <v>2239</v>
      </c>
      <c r="D1073" s="231" t="s">
        <v>81</v>
      </c>
      <c r="E1073" s="114">
        <v>18900</v>
      </c>
    </row>
    <row r="1074" spans="1:5">
      <c r="A1074" s="316"/>
      <c r="B1074" s="409" t="s">
        <v>1227</v>
      </c>
      <c r="C1074" s="561" t="s">
        <v>580</v>
      </c>
      <c r="D1074" s="562"/>
      <c r="E1074" s="114"/>
    </row>
    <row r="1075" spans="1:5" ht="25.5">
      <c r="A1075" s="316"/>
      <c r="B1075" s="372" t="s">
        <v>1228</v>
      </c>
      <c r="C1075" s="124" t="s">
        <v>1219</v>
      </c>
      <c r="D1075" s="231" t="s">
        <v>587</v>
      </c>
      <c r="E1075" s="114">
        <v>1964</v>
      </c>
    </row>
    <row r="1076" spans="1:5" ht="25.5">
      <c r="A1076" s="316"/>
      <c r="B1076" s="372" t="s">
        <v>1229</v>
      </c>
      <c r="C1076" s="124" t="s">
        <v>1220</v>
      </c>
      <c r="D1076" s="231" t="s">
        <v>587</v>
      </c>
      <c r="E1076" s="114">
        <v>1859</v>
      </c>
    </row>
    <row r="1077" spans="1:5" ht="25.5">
      <c r="A1077" s="316"/>
      <c r="B1077" s="372" t="s">
        <v>1230</v>
      </c>
      <c r="C1077" s="124" t="s">
        <v>1221</v>
      </c>
      <c r="D1077" s="231" t="s">
        <v>587</v>
      </c>
      <c r="E1077" s="114">
        <v>1155</v>
      </c>
    </row>
    <row r="1078" spans="1:5" ht="25.5">
      <c r="A1078" s="316"/>
      <c r="B1078" s="372" t="s">
        <v>1231</v>
      </c>
      <c r="C1078" s="124" t="s">
        <v>1222</v>
      </c>
      <c r="D1078" s="231" t="s">
        <v>587</v>
      </c>
      <c r="E1078" s="114">
        <v>1050</v>
      </c>
    </row>
    <row r="1079" spans="1:5">
      <c r="A1079" s="316"/>
      <c r="B1079" s="377" t="s">
        <v>2078</v>
      </c>
      <c r="C1079" s="397" t="s">
        <v>771</v>
      </c>
      <c r="D1079" s="457"/>
      <c r="E1079" s="114"/>
    </row>
    <row r="1080" spans="1:5">
      <c r="A1080" s="316"/>
      <c r="B1080" s="372" t="s">
        <v>2079</v>
      </c>
      <c r="C1080" s="99" t="s">
        <v>2235</v>
      </c>
      <c r="D1080" s="71" t="s">
        <v>587</v>
      </c>
      <c r="E1080" s="114">
        <v>1050</v>
      </c>
    </row>
    <row r="1081" spans="1:5">
      <c r="A1081" s="316"/>
      <c r="B1081" s="407" t="s">
        <v>3020</v>
      </c>
      <c r="C1081" s="469" t="s">
        <v>769</v>
      </c>
      <c r="D1081" s="470"/>
      <c r="E1081" s="114"/>
    </row>
    <row r="1082" spans="1:5" ht="38.25">
      <c r="A1082" s="316"/>
      <c r="B1082" s="354" t="s">
        <v>818</v>
      </c>
      <c r="C1082" s="348" t="s">
        <v>812</v>
      </c>
      <c r="D1082" s="15" t="s">
        <v>81</v>
      </c>
      <c r="E1082" s="114">
        <v>158</v>
      </c>
    </row>
    <row r="1083" spans="1:5">
      <c r="A1083" s="316"/>
      <c r="B1083" s="354" t="s">
        <v>822</v>
      </c>
      <c r="C1083" s="438" t="s">
        <v>832</v>
      </c>
      <c r="D1083" s="15" t="s">
        <v>81</v>
      </c>
      <c r="E1083" s="114">
        <v>11</v>
      </c>
    </row>
    <row r="1084" spans="1:5">
      <c r="B1084" s="406"/>
      <c r="C1084" s="104"/>
      <c r="D1084" s="105"/>
    </row>
    <row r="1085" spans="1:5">
      <c r="B1085" s="406"/>
      <c r="C1085" s="104"/>
      <c r="D1085" s="105"/>
    </row>
    <row r="1086" spans="1:5">
      <c r="B1086" s="563" t="s">
        <v>813</v>
      </c>
      <c r="C1086" s="563"/>
      <c r="D1086" s="563"/>
    </row>
  </sheetData>
  <mergeCells count="192">
    <mergeCell ref="C1081:D1081"/>
    <mergeCell ref="B1086:D1086"/>
    <mergeCell ref="A18:E18"/>
    <mergeCell ref="C1052:D1052"/>
    <mergeCell ref="C1062:D1062"/>
    <mergeCell ref="C1063:D1063"/>
    <mergeCell ref="C1064:D1064"/>
    <mergeCell ref="C1069:D1069"/>
    <mergeCell ref="C1074:D1074"/>
    <mergeCell ref="C1030:D1030"/>
    <mergeCell ref="C1031:D1031"/>
    <mergeCell ref="C1035:D1035"/>
    <mergeCell ref="C1037:D1037"/>
    <mergeCell ref="C1038:D1038"/>
    <mergeCell ref="C1047:D1047"/>
    <mergeCell ref="C1007:D1007"/>
    <mergeCell ref="C1014:D1014"/>
    <mergeCell ref="C1019:D1019"/>
    <mergeCell ref="C1023:D1023"/>
    <mergeCell ref="C1025:D1025"/>
    <mergeCell ref="C1028:D1028"/>
    <mergeCell ref="C994:D994"/>
    <mergeCell ref="C996:D996"/>
    <mergeCell ref="C997:D997"/>
    <mergeCell ref="C998:D998"/>
    <mergeCell ref="C1001:D1001"/>
    <mergeCell ref="C1004:D1004"/>
    <mergeCell ref="C965:D965"/>
    <mergeCell ref="C973:D973"/>
    <mergeCell ref="C974:D974"/>
    <mergeCell ref="C978:D978"/>
    <mergeCell ref="C986:D986"/>
    <mergeCell ref="C990:D990"/>
    <mergeCell ref="C949:D949"/>
    <mergeCell ref="C950:D950"/>
    <mergeCell ref="C951:D951"/>
    <mergeCell ref="C955:D955"/>
    <mergeCell ref="C959:D959"/>
    <mergeCell ref="C963:D963"/>
    <mergeCell ref="B933:B934"/>
    <mergeCell ref="C933:D933"/>
    <mergeCell ref="C934:D934"/>
    <mergeCell ref="C938:D938"/>
    <mergeCell ref="C940:D940"/>
    <mergeCell ref="C944:D944"/>
    <mergeCell ref="C909:D909"/>
    <mergeCell ref="C920:D920"/>
    <mergeCell ref="B923:B924"/>
    <mergeCell ref="C923:D923"/>
    <mergeCell ref="C924:D924"/>
    <mergeCell ref="B928:B929"/>
    <mergeCell ref="C928:D928"/>
    <mergeCell ref="C929:D929"/>
    <mergeCell ref="C889:D889"/>
    <mergeCell ref="C892:D892"/>
    <mergeCell ref="C898:D898"/>
    <mergeCell ref="C901:D901"/>
    <mergeCell ref="B907:B908"/>
    <mergeCell ref="C907:D907"/>
    <mergeCell ref="C908:D908"/>
    <mergeCell ref="C860:D860"/>
    <mergeCell ref="C862:D862"/>
    <mergeCell ref="B867:B868"/>
    <mergeCell ref="C867:D867"/>
    <mergeCell ref="C868:D868"/>
    <mergeCell ref="C869:D869"/>
    <mergeCell ref="C827:D827"/>
    <mergeCell ref="C836:D836"/>
    <mergeCell ref="C846:D846"/>
    <mergeCell ref="C849:D849"/>
    <mergeCell ref="C854:D854"/>
    <mergeCell ref="C855:D855"/>
    <mergeCell ref="C807:D807"/>
    <mergeCell ref="C811:D811"/>
    <mergeCell ref="C815:D815"/>
    <mergeCell ref="C817:D817"/>
    <mergeCell ref="C820:D820"/>
    <mergeCell ref="B825:B826"/>
    <mergeCell ref="C825:D825"/>
    <mergeCell ref="C826:D826"/>
    <mergeCell ref="C783:D783"/>
    <mergeCell ref="B788:B789"/>
    <mergeCell ref="C788:D788"/>
    <mergeCell ref="C789:D789"/>
    <mergeCell ref="C790:D790"/>
    <mergeCell ref="C803:D803"/>
    <mergeCell ref="C754:D754"/>
    <mergeCell ref="C759:D759"/>
    <mergeCell ref="C760:D760"/>
    <mergeCell ref="C763:D763"/>
    <mergeCell ref="C770:D770"/>
    <mergeCell ref="C771:D771"/>
    <mergeCell ref="C738:D738"/>
    <mergeCell ref="B743:B744"/>
    <mergeCell ref="C743:D743"/>
    <mergeCell ref="C744:D744"/>
    <mergeCell ref="C745:D745"/>
    <mergeCell ref="C753:D753"/>
    <mergeCell ref="C698:D698"/>
    <mergeCell ref="C708:D708"/>
    <mergeCell ref="C712:D712"/>
    <mergeCell ref="C719:D719"/>
    <mergeCell ref="C725:D725"/>
    <mergeCell ref="C732:D732"/>
    <mergeCell ref="C679:D679"/>
    <mergeCell ref="C688:D688"/>
    <mergeCell ref="B690:B691"/>
    <mergeCell ref="C690:D690"/>
    <mergeCell ref="C691:D691"/>
    <mergeCell ref="C692:D692"/>
    <mergeCell ref="C657:D657"/>
    <mergeCell ref="C665:D665"/>
    <mergeCell ref="C666:D666"/>
    <mergeCell ref="C673:D673"/>
    <mergeCell ref="C674:D674"/>
    <mergeCell ref="C675:D675"/>
    <mergeCell ref="C590:D590"/>
    <mergeCell ref="C591:D591"/>
    <mergeCell ref="C592:D592"/>
    <mergeCell ref="B636:B637"/>
    <mergeCell ref="C636:D636"/>
    <mergeCell ref="C637:D637"/>
    <mergeCell ref="C564:D564"/>
    <mergeCell ref="C569:D569"/>
    <mergeCell ref="C574:D574"/>
    <mergeCell ref="C575:D575"/>
    <mergeCell ref="C580:D580"/>
    <mergeCell ref="C585:D585"/>
    <mergeCell ref="C540:D540"/>
    <mergeCell ref="C543:D543"/>
    <mergeCell ref="C545:D545"/>
    <mergeCell ref="C552:D552"/>
    <mergeCell ref="C558:D558"/>
    <mergeCell ref="C559:D559"/>
    <mergeCell ref="C507:D507"/>
    <mergeCell ref="C512:D512"/>
    <mergeCell ref="C522:D522"/>
    <mergeCell ref="C525:D525"/>
    <mergeCell ref="C529:D529"/>
    <mergeCell ref="C530:D530"/>
    <mergeCell ref="C423:D423"/>
    <mergeCell ref="C436:D436"/>
    <mergeCell ref="C442:D442"/>
    <mergeCell ref="C443:D443"/>
    <mergeCell ref="C493:D493"/>
    <mergeCell ref="C501:D501"/>
    <mergeCell ref="C393:D393"/>
    <mergeCell ref="C394:D394"/>
    <mergeCell ref="C400:D400"/>
    <mergeCell ref="C406:D406"/>
    <mergeCell ref="C408:D408"/>
    <mergeCell ref="C421:D421"/>
    <mergeCell ref="C367:D367"/>
    <mergeCell ref="C370:D370"/>
    <mergeCell ref="C376:D376"/>
    <mergeCell ref="C387:D387"/>
    <mergeCell ref="C388:D388"/>
    <mergeCell ref="C391:D391"/>
    <mergeCell ref="C350:D350"/>
    <mergeCell ref="C354:D354"/>
    <mergeCell ref="C355:D355"/>
    <mergeCell ref="C358:D358"/>
    <mergeCell ref="C361:D361"/>
    <mergeCell ref="C364:D364"/>
    <mergeCell ref="C227:D227"/>
    <mergeCell ref="C230:D230"/>
    <mergeCell ref="C295:D295"/>
    <mergeCell ref="C315:D315"/>
    <mergeCell ref="C166:D166"/>
    <mergeCell ref="C170:D170"/>
    <mergeCell ref="C175:D175"/>
    <mergeCell ref="C176:D176"/>
    <mergeCell ref="C209:D209"/>
    <mergeCell ref="C222:D222"/>
    <mergeCell ref="C157:D157"/>
    <mergeCell ref="C164:D164"/>
    <mergeCell ref="C25:D25"/>
    <mergeCell ref="C26:D26"/>
    <mergeCell ref="C73:D73"/>
    <mergeCell ref="C82:D82"/>
    <mergeCell ref="C92:D92"/>
    <mergeCell ref="C106:D106"/>
    <mergeCell ref="C226:D226"/>
    <mergeCell ref="B17:D17"/>
    <mergeCell ref="B19:D19"/>
    <mergeCell ref="B20:D20"/>
    <mergeCell ref="B21:D21"/>
    <mergeCell ref="C24:D24"/>
    <mergeCell ref="C118:D118"/>
    <mergeCell ref="C119:D119"/>
    <mergeCell ref="C138:D138"/>
    <mergeCell ref="C145:D145"/>
  </mergeCells>
  <printOptions horizontalCentered="1"/>
  <pageMargins left="0.19685039370078741" right="0.19685039370078741" top="0.11811023622047245" bottom="7.874015748031496E-2" header="0.31496062992125984" footer="0"/>
  <pageSetup paperSize="9" scale="80" orientation="portrait" r:id="rId1"/>
  <headerFooter>
    <oddFooter>&amp;C&amp;P из &amp;N</oddFooter>
  </headerFooter>
  <rowBreaks count="9" manualBreakCount="9">
    <brk id="144" max="4" man="1"/>
    <brk id="368" max="4" man="1"/>
    <brk id="412" max="4" man="1"/>
    <brk id="441" max="4" man="1"/>
    <brk id="498" max="4" man="1"/>
    <brk id="528" max="4" man="1"/>
    <brk id="556" max="4" man="1"/>
    <brk id="589" max="4" man="1"/>
    <brk id="672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AP855"/>
  <sheetViews>
    <sheetView topLeftCell="A222" zoomScaleNormal="100" zoomScaleSheetLayoutView="100" workbookViewId="0">
      <selection activeCell="B240" sqref="B240"/>
    </sheetView>
  </sheetViews>
  <sheetFormatPr defaultRowHeight="15"/>
  <cols>
    <col min="1" max="1" width="11.85546875" style="461" customWidth="1"/>
    <col min="2" max="2" width="69.5703125" style="439" customWidth="1"/>
    <col min="3" max="3" width="12" style="461" customWidth="1"/>
    <col min="4" max="4" width="11.5703125" style="443" customWidth="1"/>
    <col min="5" max="5" width="9.140625" style="461"/>
    <col min="6" max="42" width="9.140625" style="349"/>
    <col min="43" max="16384" width="9.140625" style="461"/>
  </cols>
  <sheetData>
    <row r="1" spans="1:4" ht="15.75">
      <c r="A1" s="460"/>
      <c r="B1" s="307"/>
      <c r="C1" s="308"/>
    </row>
    <row r="2" spans="1:4" ht="15.75">
      <c r="A2" s="305"/>
      <c r="B2" s="305"/>
      <c r="C2" s="306"/>
    </row>
    <row r="3" spans="1:4" ht="15.75">
      <c r="A3" s="463" t="s">
        <v>2</v>
      </c>
      <c r="B3" s="463"/>
      <c r="C3" s="463"/>
      <c r="D3" s="447"/>
    </row>
    <row r="4" spans="1:4" ht="15.75">
      <c r="A4" s="463"/>
      <c r="B4" s="463"/>
      <c r="C4" s="463"/>
      <c r="D4" s="463"/>
    </row>
    <row r="5" spans="1:4">
      <c r="A5" s="464" t="s">
        <v>4</v>
      </c>
      <c r="B5" s="464"/>
      <c r="C5" s="464"/>
      <c r="D5" s="447"/>
    </row>
    <row r="6" spans="1:4">
      <c r="A6" s="464" t="s">
        <v>5</v>
      </c>
      <c r="B6" s="464"/>
      <c r="C6" s="464"/>
      <c r="D6" s="447"/>
    </row>
    <row r="7" spans="1:4" ht="15.75">
      <c r="A7" s="465" t="s">
        <v>3163</v>
      </c>
      <c r="B7" s="465"/>
      <c r="C7" s="465"/>
      <c r="D7" s="447"/>
    </row>
    <row r="8" spans="1:4">
      <c r="A8" s="144"/>
      <c r="B8" s="144"/>
      <c r="C8" s="144"/>
    </row>
    <row r="9" spans="1:4">
      <c r="A9" s="354" t="s">
        <v>13</v>
      </c>
      <c r="B9" s="257" t="s">
        <v>2312</v>
      </c>
      <c r="C9" s="15" t="s">
        <v>81</v>
      </c>
      <c r="D9" s="114">
        <v>735</v>
      </c>
    </row>
    <row r="10" spans="1:4">
      <c r="A10" s="354" t="s">
        <v>14</v>
      </c>
      <c r="B10" s="257" t="s">
        <v>2314</v>
      </c>
      <c r="C10" s="15" t="s">
        <v>81</v>
      </c>
      <c r="D10" s="114">
        <v>525</v>
      </c>
    </row>
    <row r="11" spans="1:4">
      <c r="A11" s="354" t="s">
        <v>16</v>
      </c>
      <c r="B11" s="257" t="s">
        <v>2315</v>
      </c>
      <c r="C11" s="15" t="s">
        <v>81</v>
      </c>
      <c r="D11" s="114">
        <v>1260</v>
      </c>
    </row>
    <row r="12" spans="1:4">
      <c r="A12" s="354" t="s">
        <v>18</v>
      </c>
      <c r="B12" s="348" t="s">
        <v>2277</v>
      </c>
      <c r="C12" s="15" t="s">
        <v>81</v>
      </c>
      <c r="D12" s="114">
        <v>735</v>
      </c>
    </row>
    <row r="13" spans="1:4">
      <c r="A13" s="354" t="s">
        <v>20</v>
      </c>
      <c r="B13" s="348" t="s">
        <v>2278</v>
      </c>
      <c r="C13" s="15" t="s">
        <v>81</v>
      </c>
      <c r="D13" s="114">
        <v>525</v>
      </c>
    </row>
    <row r="14" spans="1:4">
      <c r="A14" s="354" t="s">
        <v>22</v>
      </c>
      <c r="B14" s="348" t="s">
        <v>2279</v>
      </c>
      <c r="C14" s="15" t="s">
        <v>81</v>
      </c>
      <c r="D14" s="114">
        <v>1260</v>
      </c>
    </row>
    <row r="15" spans="1:4">
      <c r="A15" s="354" t="s">
        <v>23</v>
      </c>
      <c r="B15" s="348" t="s">
        <v>2281</v>
      </c>
      <c r="C15" s="15" t="s">
        <v>81</v>
      </c>
      <c r="D15" s="114">
        <v>735</v>
      </c>
    </row>
    <row r="16" spans="1:4">
      <c r="A16" s="354" t="s">
        <v>25</v>
      </c>
      <c r="B16" s="348" t="s">
        <v>2282</v>
      </c>
      <c r="C16" s="15" t="s">
        <v>81</v>
      </c>
      <c r="D16" s="114">
        <v>525</v>
      </c>
    </row>
    <row r="17" spans="1:4">
      <c r="A17" s="354" t="s">
        <v>27</v>
      </c>
      <c r="B17" s="348" t="s">
        <v>2284</v>
      </c>
      <c r="C17" s="15" t="s">
        <v>81</v>
      </c>
      <c r="D17" s="114">
        <v>1260</v>
      </c>
    </row>
    <row r="18" spans="1:4">
      <c r="A18" s="354" t="s">
        <v>29</v>
      </c>
      <c r="B18" s="348" t="s">
        <v>2285</v>
      </c>
      <c r="C18" s="15" t="s">
        <v>81</v>
      </c>
      <c r="D18" s="114">
        <v>735</v>
      </c>
    </row>
    <row r="19" spans="1:4">
      <c r="A19" s="354" t="s">
        <v>31</v>
      </c>
      <c r="B19" s="348" t="s">
        <v>2286</v>
      </c>
      <c r="C19" s="15" t="s">
        <v>81</v>
      </c>
      <c r="D19" s="114">
        <v>525</v>
      </c>
    </row>
    <row r="20" spans="1:4">
      <c r="A20" s="354" t="s">
        <v>33</v>
      </c>
      <c r="B20" s="348" t="s">
        <v>2288</v>
      </c>
      <c r="C20" s="15" t="s">
        <v>81</v>
      </c>
      <c r="D20" s="114">
        <v>1260</v>
      </c>
    </row>
    <row r="21" spans="1:4">
      <c r="A21" s="354" t="s">
        <v>35</v>
      </c>
      <c r="B21" s="257" t="s">
        <v>2289</v>
      </c>
      <c r="C21" s="15" t="s">
        <v>81</v>
      </c>
      <c r="D21" s="114">
        <v>735</v>
      </c>
    </row>
    <row r="22" spans="1:4">
      <c r="A22" s="354" t="s">
        <v>37</v>
      </c>
      <c r="B22" s="257" t="s">
        <v>2290</v>
      </c>
      <c r="C22" s="15" t="s">
        <v>81</v>
      </c>
      <c r="D22" s="114">
        <v>525</v>
      </c>
    </row>
    <row r="23" spans="1:4">
      <c r="A23" s="354" t="s">
        <v>38</v>
      </c>
      <c r="B23" s="257" t="s">
        <v>2292</v>
      </c>
      <c r="C23" s="15" t="s">
        <v>81</v>
      </c>
      <c r="D23" s="114">
        <v>735</v>
      </c>
    </row>
    <row r="24" spans="1:4">
      <c r="A24" s="354" t="s">
        <v>40</v>
      </c>
      <c r="B24" s="257" t="s">
        <v>2294</v>
      </c>
      <c r="C24" s="15" t="s">
        <v>81</v>
      </c>
      <c r="D24" s="114">
        <v>525</v>
      </c>
    </row>
    <row r="25" spans="1:4">
      <c r="A25" s="354" t="s">
        <v>42</v>
      </c>
      <c r="B25" s="257" t="s">
        <v>2295</v>
      </c>
      <c r="C25" s="15" t="s">
        <v>81</v>
      </c>
      <c r="D25" s="114">
        <v>1260</v>
      </c>
    </row>
    <row r="26" spans="1:4">
      <c r="A26" s="354" t="s">
        <v>44</v>
      </c>
      <c r="B26" s="257" t="s">
        <v>2296</v>
      </c>
      <c r="C26" s="15" t="s">
        <v>81</v>
      </c>
      <c r="D26" s="114">
        <v>735</v>
      </c>
    </row>
    <row r="27" spans="1:4">
      <c r="A27" s="354" t="s">
        <v>46</v>
      </c>
      <c r="B27" s="257" t="s">
        <v>2297</v>
      </c>
      <c r="C27" s="15" t="s">
        <v>81</v>
      </c>
      <c r="D27" s="114">
        <v>525</v>
      </c>
    </row>
    <row r="28" spans="1:4">
      <c r="A28" s="354" t="s">
        <v>47</v>
      </c>
      <c r="B28" s="257" t="s">
        <v>2304</v>
      </c>
      <c r="C28" s="15" t="s">
        <v>81</v>
      </c>
      <c r="D28" s="114">
        <v>1260</v>
      </c>
    </row>
    <row r="29" spans="1:4">
      <c r="A29" s="354" t="s">
        <v>2253</v>
      </c>
      <c r="B29" s="257" t="s">
        <v>2299</v>
      </c>
      <c r="C29" s="15" t="s">
        <v>81</v>
      </c>
      <c r="D29" s="114">
        <v>735</v>
      </c>
    </row>
    <row r="30" spans="1:4">
      <c r="A30" s="354" t="s">
        <v>2254</v>
      </c>
      <c r="B30" s="257" t="s">
        <v>2302</v>
      </c>
      <c r="C30" s="15" t="s">
        <v>81</v>
      </c>
      <c r="D30" s="114">
        <v>525</v>
      </c>
    </row>
    <row r="31" spans="1:4">
      <c r="A31" s="354" t="s">
        <v>2255</v>
      </c>
      <c r="B31" s="257" t="s">
        <v>2303</v>
      </c>
      <c r="C31" s="15" t="s">
        <v>81</v>
      </c>
      <c r="D31" s="114">
        <v>1260</v>
      </c>
    </row>
    <row r="32" spans="1:4">
      <c r="A32" s="354" t="s">
        <v>2256</v>
      </c>
      <c r="B32" s="257" t="s">
        <v>2305</v>
      </c>
      <c r="C32" s="15" t="s">
        <v>81</v>
      </c>
      <c r="D32" s="114">
        <v>735</v>
      </c>
    </row>
    <row r="33" spans="1:4">
      <c r="A33" s="354" t="s">
        <v>2257</v>
      </c>
      <c r="B33" s="257" t="s">
        <v>2306</v>
      </c>
      <c r="C33" s="15" t="s">
        <v>81</v>
      </c>
      <c r="D33" s="114">
        <v>525</v>
      </c>
    </row>
    <row r="34" spans="1:4">
      <c r="A34" s="354" t="s">
        <v>2258</v>
      </c>
      <c r="B34" s="257" t="s">
        <v>2308</v>
      </c>
      <c r="C34" s="15" t="s">
        <v>81</v>
      </c>
      <c r="D34" s="114">
        <v>735</v>
      </c>
    </row>
    <row r="35" spans="1:4">
      <c r="A35" s="354" t="s">
        <v>2259</v>
      </c>
      <c r="B35" s="257" t="s">
        <v>2309</v>
      </c>
      <c r="C35" s="15" t="s">
        <v>81</v>
      </c>
      <c r="D35" s="114">
        <v>525</v>
      </c>
    </row>
    <row r="36" spans="1:4">
      <c r="A36" s="354" t="s">
        <v>2260</v>
      </c>
      <c r="B36" s="257" t="s">
        <v>2311</v>
      </c>
      <c r="C36" s="15" t="s">
        <v>81</v>
      </c>
      <c r="D36" s="114">
        <v>1260</v>
      </c>
    </row>
    <row r="37" spans="1:4">
      <c r="A37" s="354" t="s">
        <v>2261</v>
      </c>
      <c r="B37" s="332" t="s">
        <v>2249</v>
      </c>
      <c r="C37" s="15" t="s">
        <v>81</v>
      </c>
      <c r="D37" s="114">
        <v>735</v>
      </c>
    </row>
    <row r="38" spans="1:4">
      <c r="A38" s="354" t="s">
        <v>2262</v>
      </c>
      <c r="B38" s="458" t="s">
        <v>2250</v>
      </c>
      <c r="C38" s="15" t="s">
        <v>81</v>
      </c>
      <c r="D38" s="114">
        <v>525</v>
      </c>
    </row>
    <row r="39" spans="1:4">
      <c r="A39" s="354" t="s">
        <v>2263</v>
      </c>
      <c r="B39" s="348" t="s">
        <v>2252</v>
      </c>
      <c r="C39" s="15" t="s">
        <v>81</v>
      </c>
      <c r="D39" s="114">
        <v>1260</v>
      </c>
    </row>
    <row r="40" spans="1:4">
      <c r="A40" s="354" t="s">
        <v>2264</v>
      </c>
      <c r="B40" s="257" t="s">
        <v>2316</v>
      </c>
      <c r="C40" s="15" t="s">
        <v>81</v>
      </c>
      <c r="D40" s="114">
        <v>735</v>
      </c>
    </row>
    <row r="41" spans="1:4">
      <c r="A41" s="354" t="s">
        <v>2265</v>
      </c>
      <c r="B41" s="257" t="s">
        <v>2319</v>
      </c>
      <c r="C41" s="15" t="s">
        <v>81</v>
      </c>
      <c r="D41" s="114">
        <v>525</v>
      </c>
    </row>
    <row r="42" spans="1:4">
      <c r="A42" s="354" t="s">
        <v>2266</v>
      </c>
      <c r="B42" s="257" t="s">
        <v>2320</v>
      </c>
      <c r="C42" s="15" t="s">
        <v>81</v>
      </c>
      <c r="D42" s="114">
        <v>735</v>
      </c>
    </row>
    <row r="43" spans="1:4">
      <c r="A43" s="354" t="s">
        <v>2267</v>
      </c>
      <c r="B43" s="257" t="s">
        <v>2321</v>
      </c>
      <c r="C43" s="15" t="s">
        <v>81</v>
      </c>
      <c r="D43" s="114">
        <v>525</v>
      </c>
    </row>
    <row r="44" spans="1:4">
      <c r="A44" s="354" t="s">
        <v>2268</v>
      </c>
      <c r="B44" s="257" t="s">
        <v>2323</v>
      </c>
      <c r="C44" s="15" t="s">
        <v>81</v>
      </c>
      <c r="D44" s="114">
        <v>735</v>
      </c>
    </row>
    <row r="45" spans="1:4">
      <c r="A45" s="354" t="s">
        <v>2269</v>
      </c>
      <c r="B45" s="257" t="s">
        <v>2325</v>
      </c>
      <c r="C45" s="15" t="s">
        <v>81</v>
      </c>
      <c r="D45" s="114">
        <v>525</v>
      </c>
    </row>
    <row r="46" spans="1:4">
      <c r="A46" s="354" t="s">
        <v>2270</v>
      </c>
      <c r="B46" s="257" t="s">
        <v>2713</v>
      </c>
      <c r="C46" s="15" t="s">
        <v>81</v>
      </c>
      <c r="D46" s="114">
        <v>1260</v>
      </c>
    </row>
    <row r="47" spans="1:4">
      <c r="A47" s="354" t="s">
        <v>2271</v>
      </c>
      <c r="B47" s="257" t="s">
        <v>2326</v>
      </c>
      <c r="C47" s="15" t="s">
        <v>81</v>
      </c>
      <c r="D47" s="114">
        <v>735</v>
      </c>
    </row>
    <row r="48" spans="1:4">
      <c r="A48" s="354" t="s">
        <v>2272</v>
      </c>
      <c r="B48" s="257" t="s">
        <v>2328</v>
      </c>
      <c r="C48" s="15" t="s">
        <v>81</v>
      </c>
      <c r="D48" s="114">
        <v>525</v>
      </c>
    </row>
    <row r="49" spans="1:4">
      <c r="A49" s="354" t="s">
        <v>2273</v>
      </c>
      <c r="B49" s="257" t="s">
        <v>2329</v>
      </c>
      <c r="C49" s="15" t="s">
        <v>81</v>
      </c>
      <c r="D49" s="114">
        <v>1260</v>
      </c>
    </row>
    <row r="50" spans="1:4">
      <c r="A50" s="354" t="s">
        <v>2274</v>
      </c>
      <c r="B50" s="257" t="s">
        <v>2330</v>
      </c>
      <c r="C50" s="15" t="s">
        <v>81</v>
      </c>
      <c r="D50" s="114">
        <v>735</v>
      </c>
    </row>
    <row r="51" spans="1:4">
      <c r="A51" s="354" t="s">
        <v>2275</v>
      </c>
      <c r="B51" s="258" t="s">
        <v>2331</v>
      </c>
      <c r="C51" s="15" t="s">
        <v>81</v>
      </c>
      <c r="D51" s="114">
        <v>525</v>
      </c>
    </row>
    <row r="52" spans="1:4">
      <c r="A52" s="354" t="s">
        <v>2276</v>
      </c>
      <c r="B52" s="257" t="s">
        <v>2332</v>
      </c>
      <c r="C52" s="15" t="s">
        <v>81</v>
      </c>
      <c r="D52" s="114">
        <v>1260</v>
      </c>
    </row>
    <row r="53" spans="1:4">
      <c r="A53" s="354" t="s">
        <v>3150</v>
      </c>
      <c r="B53" s="59" t="s">
        <v>2381</v>
      </c>
      <c r="C53" s="347" t="s">
        <v>81</v>
      </c>
      <c r="D53" s="114">
        <v>735</v>
      </c>
    </row>
    <row r="54" spans="1:4">
      <c r="A54" s="354" t="s">
        <v>3151</v>
      </c>
      <c r="B54" s="59" t="s">
        <v>2382</v>
      </c>
      <c r="C54" s="347" t="s">
        <v>81</v>
      </c>
      <c r="D54" s="114">
        <v>525</v>
      </c>
    </row>
    <row r="55" spans="1:4">
      <c r="A55" s="354" t="s">
        <v>51</v>
      </c>
      <c r="B55" s="348" t="s">
        <v>2334</v>
      </c>
      <c r="C55" s="347" t="s">
        <v>81</v>
      </c>
      <c r="D55" s="114">
        <v>105</v>
      </c>
    </row>
    <row r="56" spans="1:4" ht="25.5">
      <c r="A56" s="354" t="s">
        <v>52</v>
      </c>
      <c r="B56" s="348" t="s">
        <v>3016</v>
      </c>
      <c r="C56" s="347" t="s">
        <v>81</v>
      </c>
      <c r="D56" s="114">
        <v>84</v>
      </c>
    </row>
    <row r="57" spans="1:4" ht="25.5">
      <c r="A57" s="354" t="s">
        <v>1252</v>
      </c>
      <c r="B57" s="348" t="s">
        <v>3015</v>
      </c>
      <c r="C57" s="347" t="s">
        <v>81</v>
      </c>
      <c r="D57" s="114">
        <v>95</v>
      </c>
    </row>
    <row r="58" spans="1:4" ht="25.5">
      <c r="A58" s="354" t="s">
        <v>1253</v>
      </c>
      <c r="B58" s="348" t="s">
        <v>3017</v>
      </c>
      <c r="C58" s="347" t="s">
        <v>81</v>
      </c>
      <c r="D58" s="114">
        <v>210</v>
      </c>
    </row>
    <row r="59" spans="1:4" ht="25.5">
      <c r="A59" s="354" t="s">
        <v>1254</v>
      </c>
      <c r="B59" s="348" t="s">
        <v>2905</v>
      </c>
      <c r="C59" s="347" t="s">
        <v>81</v>
      </c>
      <c r="D59" s="114">
        <v>95</v>
      </c>
    </row>
    <row r="60" spans="1:4" ht="25.5">
      <c r="A60" s="354" t="s">
        <v>1255</v>
      </c>
      <c r="B60" s="348" t="s">
        <v>2907</v>
      </c>
      <c r="C60" s="347" t="s">
        <v>81</v>
      </c>
      <c r="D60" s="114">
        <v>105</v>
      </c>
    </row>
    <row r="61" spans="1:4" ht="25.5">
      <c r="A61" s="354" t="s">
        <v>1256</v>
      </c>
      <c r="B61" s="348" t="s">
        <v>2906</v>
      </c>
      <c r="C61" s="347" t="s">
        <v>81</v>
      </c>
      <c r="D61" s="114">
        <v>231</v>
      </c>
    </row>
    <row r="62" spans="1:4">
      <c r="A62" s="354" t="s">
        <v>1257</v>
      </c>
      <c r="B62" s="348" t="s">
        <v>3005</v>
      </c>
      <c r="C62" s="347" t="s">
        <v>81</v>
      </c>
      <c r="D62" s="114">
        <v>147</v>
      </c>
    </row>
    <row r="63" spans="1:4">
      <c r="A63" s="354" t="s">
        <v>54</v>
      </c>
      <c r="B63" s="355" t="s">
        <v>2343</v>
      </c>
      <c r="C63" s="16" t="s">
        <v>81</v>
      </c>
      <c r="D63" s="114">
        <v>147</v>
      </c>
    </row>
    <row r="64" spans="1:4">
      <c r="A64" s="354" t="s">
        <v>55</v>
      </c>
      <c r="B64" s="434" t="s">
        <v>2342</v>
      </c>
      <c r="C64" s="112" t="s">
        <v>81</v>
      </c>
      <c r="D64" s="114">
        <v>105</v>
      </c>
    </row>
    <row r="65" spans="1:4">
      <c r="A65" s="354" t="s">
        <v>56</v>
      </c>
      <c r="B65" s="424" t="s">
        <v>2338</v>
      </c>
      <c r="C65" s="112" t="s">
        <v>81</v>
      </c>
      <c r="D65" s="114">
        <v>179</v>
      </c>
    </row>
    <row r="66" spans="1:4">
      <c r="A66" s="354" t="s">
        <v>58</v>
      </c>
      <c r="B66" s="424" t="s">
        <v>2340</v>
      </c>
      <c r="C66" s="112" t="s">
        <v>81</v>
      </c>
      <c r="D66" s="114">
        <v>126</v>
      </c>
    </row>
    <row r="67" spans="1:4">
      <c r="A67" s="354" t="s">
        <v>60</v>
      </c>
      <c r="B67" s="424" t="s">
        <v>2862</v>
      </c>
      <c r="C67" s="112" t="s">
        <v>81</v>
      </c>
      <c r="D67" s="114">
        <v>137</v>
      </c>
    </row>
    <row r="68" spans="1:4">
      <c r="A68" s="354" t="s">
        <v>61</v>
      </c>
      <c r="B68" s="424" t="s">
        <v>72</v>
      </c>
      <c r="C68" s="112" t="s">
        <v>81</v>
      </c>
      <c r="D68" s="114">
        <v>173</v>
      </c>
    </row>
    <row r="69" spans="1:4">
      <c r="A69" s="354" t="s">
        <v>62</v>
      </c>
      <c r="B69" s="424" t="s">
        <v>2341</v>
      </c>
      <c r="C69" s="112" t="s">
        <v>81</v>
      </c>
      <c r="D69" s="114">
        <v>168</v>
      </c>
    </row>
    <row r="70" spans="1:4">
      <c r="A70" s="354" t="s">
        <v>64</v>
      </c>
      <c r="B70" s="424" t="s">
        <v>3103</v>
      </c>
      <c r="C70" s="112" t="s">
        <v>81</v>
      </c>
      <c r="D70" s="114">
        <v>263</v>
      </c>
    </row>
    <row r="71" spans="1:4">
      <c r="A71" s="354" t="s">
        <v>66</v>
      </c>
      <c r="B71" s="424" t="s">
        <v>75</v>
      </c>
      <c r="C71" s="112" t="s">
        <v>81</v>
      </c>
      <c r="D71" s="114">
        <v>210</v>
      </c>
    </row>
    <row r="72" spans="1:4">
      <c r="A72" s="354" t="s">
        <v>3029</v>
      </c>
      <c r="B72" s="348" t="s">
        <v>2344</v>
      </c>
      <c r="C72" s="15" t="s">
        <v>81</v>
      </c>
      <c r="D72" s="114">
        <v>368</v>
      </c>
    </row>
    <row r="73" spans="1:4">
      <c r="A73" s="354" t="s">
        <v>3030</v>
      </c>
      <c r="B73" s="348" t="s">
        <v>2345</v>
      </c>
      <c r="C73" s="15" t="s">
        <v>81</v>
      </c>
      <c r="D73" s="114">
        <v>168</v>
      </c>
    </row>
    <row r="74" spans="1:4">
      <c r="A74" s="354" t="s">
        <v>3031</v>
      </c>
      <c r="B74" s="348" t="s">
        <v>2346</v>
      </c>
      <c r="C74" s="15" t="s">
        <v>81</v>
      </c>
      <c r="D74" s="114">
        <v>368</v>
      </c>
    </row>
    <row r="75" spans="1:4">
      <c r="A75" s="354" t="s">
        <v>3032</v>
      </c>
      <c r="B75" s="348" t="s">
        <v>2347</v>
      </c>
      <c r="C75" s="15" t="s">
        <v>81</v>
      </c>
      <c r="D75" s="114">
        <v>210</v>
      </c>
    </row>
    <row r="76" spans="1:4">
      <c r="A76" s="354" t="s">
        <v>3033</v>
      </c>
      <c r="B76" s="335" t="s">
        <v>2348</v>
      </c>
      <c r="C76" s="130" t="s">
        <v>81</v>
      </c>
      <c r="D76" s="114">
        <v>263</v>
      </c>
    </row>
    <row r="77" spans="1:4">
      <c r="A77" s="354" t="s">
        <v>3034</v>
      </c>
      <c r="B77" s="348" t="s">
        <v>2714</v>
      </c>
      <c r="C77" s="15" t="s">
        <v>81</v>
      </c>
      <c r="D77" s="114">
        <v>189</v>
      </c>
    </row>
    <row r="78" spans="1:4">
      <c r="A78" s="354" t="s">
        <v>3035</v>
      </c>
      <c r="B78" s="348" t="s">
        <v>2349</v>
      </c>
      <c r="C78" s="15" t="s">
        <v>81</v>
      </c>
      <c r="D78" s="114">
        <v>158</v>
      </c>
    </row>
    <row r="79" spans="1:4">
      <c r="A79" s="354" t="s">
        <v>3036</v>
      </c>
      <c r="B79" s="348" t="s">
        <v>2351</v>
      </c>
      <c r="C79" s="15" t="s">
        <v>81</v>
      </c>
      <c r="D79" s="114">
        <v>210</v>
      </c>
    </row>
    <row r="80" spans="1:4">
      <c r="A80" s="354" t="s">
        <v>3037</v>
      </c>
      <c r="B80" s="348" t="s">
        <v>2350</v>
      </c>
      <c r="C80" s="15" t="s">
        <v>81</v>
      </c>
      <c r="D80" s="114">
        <v>210</v>
      </c>
    </row>
    <row r="81" spans="1:4">
      <c r="A81" s="354" t="s">
        <v>3038</v>
      </c>
      <c r="B81" s="348" t="s">
        <v>2352</v>
      </c>
      <c r="C81" s="15" t="s">
        <v>81</v>
      </c>
      <c r="D81" s="114">
        <v>231</v>
      </c>
    </row>
    <row r="82" spans="1:4">
      <c r="A82" s="354" t="s">
        <v>3039</v>
      </c>
      <c r="B82" s="348" t="s">
        <v>2353</v>
      </c>
      <c r="C82" s="15" t="s">
        <v>81</v>
      </c>
      <c r="D82" s="114">
        <v>231</v>
      </c>
    </row>
    <row r="83" spans="1:4">
      <c r="A83" s="354" t="s">
        <v>3040</v>
      </c>
      <c r="B83" s="348" t="s">
        <v>2355</v>
      </c>
      <c r="C83" s="15" t="s">
        <v>81</v>
      </c>
      <c r="D83" s="114">
        <v>210</v>
      </c>
    </row>
    <row r="84" spans="1:4">
      <c r="A84" s="354" t="s">
        <v>3041</v>
      </c>
      <c r="B84" s="458" t="s">
        <v>2356</v>
      </c>
      <c r="C84" s="15" t="s">
        <v>81</v>
      </c>
      <c r="D84" s="114">
        <v>242</v>
      </c>
    </row>
    <row r="85" spans="1:4">
      <c r="A85" s="354" t="s">
        <v>1797</v>
      </c>
      <c r="B85" s="23" t="s">
        <v>2357</v>
      </c>
      <c r="C85" s="15" t="s">
        <v>81</v>
      </c>
      <c r="D85" s="114">
        <v>683</v>
      </c>
    </row>
    <row r="86" spans="1:4">
      <c r="A86" s="354" t="s">
        <v>1798</v>
      </c>
      <c r="B86" s="23" t="s">
        <v>2716</v>
      </c>
      <c r="C86" s="15" t="s">
        <v>81</v>
      </c>
      <c r="D86" s="114">
        <v>1050</v>
      </c>
    </row>
    <row r="87" spans="1:4" ht="38.25">
      <c r="A87" s="354" t="s">
        <v>1799</v>
      </c>
      <c r="B87" s="23" t="s">
        <v>2248</v>
      </c>
      <c r="C87" s="15" t="s">
        <v>81</v>
      </c>
      <c r="D87" s="114">
        <v>1733</v>
      </c>
    </row>
    <row r="88" spans="1:4">
      <c r="A88" s="354" t="s">
        <v>1800</v>
      </c>
      <c r="B88" s="348" t="s">
        <v>2358</v>
      </c>
      <c r="C88" s="15" t="s">
        <v>81</v>
      </c>
      <c r="D88" s="114">
        <v>315</v>
      </c>
    </row>
    <row r="89" spans="1:4">
      <c r="A89" s="354" t="s">
        <v>1801</v>
      </c>
      <c r="B89" s="348" t="s">
        <v>2359</v>
      </c>
      <c r="C89" s="15" t="s">
        <v>81</v>
      </c>
      <c r="D89" s="114">
        <v>368</v>
      </c>
    </row>
    <row r="90" spans="1:4" ht="25.5">
      <c r="A90" s="354" t="s">
        <v>1802</v>
      </c>
      <c r="B90" s="348" t="s">
        <v>2360</v>
      </c>
      <c r="C90" s="15" t="s">
        <v>81</v>
      </c>
      <c r="D90" s="114">
        <v>788</v>
      </c>
    </row>
    <row r="91" spans="1:4">
      <c r="A91" s="354" t="s">
        <v>1803</v>
      </c>
      <c r="B91" s="348" t="s">
        <v>2361</v>
      </c>
      <c r="C91" s="15" t="s">
        <v>81</v>
      </c>
      <c r="D91" s="114">
        <v>1260</v>
      </c>
    </row>
    <row r="92" spans="1:4" ht="25.5">
      <c r="A92" s="354" t="s">
        <v>1804</v>
      </c>
      <c r="B92" s="348" t="s">
        <v>2362</v>
      </c>
      <c r="C92" s="15" t="s">
        <v>81</v>
      </c>
      <c r="D92" s="114">
        <v>2100</v>
      </c>
    </row>
    <row r="93" spans="1:4" ht="25.5">
      <c r="A93" s="354" t="s">
        <v>1806</v>
      </c>
      <c r="B93" s="332" t="s">
        <v>3008</v>
      </c>
      <c r="C93" s="15" t="s">
        <v>81</v>
      </c>
      <c r="D93" s="114">
        <v>336</v>
      </c>
    </row>
    <row r="94" spans="1:4" ht="25.5">
      <c r="A94" s="354" t="s">
        <v>1807</v>
      </c>
      <c r="B94" s="348" t="s">
        <v>3007</v>
      </c>
      <c r="C94" s="15" t="s">
        <v>81</v>
      </c>
      <c r="D94" s="114">
        <v>95</v>
      </c>
    </row>
    <row r="95" spans="1:4">
      <c r="A95" s="354" t="s">
        <v>168</v>
      </c>
      <c r="B95" s="338" t="s">
        <v>2364</v>
      </c>
      <c r="C95" s="15" t="s">
        <v>81</v>
      </c>
      <c r="D95" s="114">
        <v>525</v>
      </c>
    </row>
    <row r="96" spans="1:4">
      <c r="A96" s="354" t="s">
        <v>171</v>
      </c>
      <c r="B96" s="338" t="s">
        <v>2365</v>
      </c>
      <c r="C96" s="15" t="s">
        <v>81</v>
      </c>
      <c r="D96" s="114">
        <v>315</v>
      </c>
    </row>
    <row r="97" spans="1:4">
      <c r="A97" s="354" t="s">
        <v>173</v>
      </c>
      <c r="B97" s="338" t="s">
        <v>2285</v>
      </c>
      <c r="C97" s="15" t="s">
        <v>81</v>
      </c>
      <c r="D97" s="114">
        <v>525</v>
      </c>
    </row>
    <row r="98" spans="1:4">
      <c r="A98" s="354" t="s">
        <v>175</v>
      </c>
      <c r="B98" s="338" t="s">
        <v>2286</v>
      </c>
      <c r="C98" s="15" t="s">
        <v>81</v>
      </c>
      <c r="D98" s="114">
        <v>315</v>
      </c>
    </row>
    <row r="99" spans="1:4">
      <c r="A99" s="354" t="s">
        <v>177</v>
      </c>
      <c r="B99" s="257" t="s">
        <v>2292</v>
      </c>
      <c r="C99" s="15" t="s">
        <v>81</v>
      </c>
      <c r="D99" s="114">
        <v>525</v>
      </c>
    </row>
    <row r="100" spans="1:4">
      <c r="A100" s="354" t="s">
        <v>179</v>
      </c>
      <c r="B100" s="257" t="s">
        <v>2294</v>
      </c>
      <c r="C100" s="15" t="s">
        <v>81</v>
      </c>
      <c r="D100" s="114">
        <v>315</v>
      </c>
    </row>
    <row r="101" spans="1:4">
      <c r="A101" s="354" t="s">
        <v>181</v>
      </c>
      <c r="B101" s="338" t="s">
        <v>2296</v>
      </c>
      <c r="C101" s="15" t="s">
        <v>81</v>
      </c>
      <c r="D101" s="114">
        <v>525</v>
      </c>
    </row>
    <row r="102" spans="1:4">
      <c r="A102" s="354" t="s">
        <v>1261</v>
      </c>
      <c r="B102" s="338" t="s">
        <v>2297</v>
      </c>
      <c r="C102" s="15" t="s">
        <v>81</v>
      </c>
      <c r="D102" s="114">
        <v>315</v>
      </c>
    </row>
    <row r="103" spans="1:4">
      <c r="A103" s="354" t="s">
        <v>1262</v>
      </c>
      <c r="B103" s="338" t="s">
        <v>2299</v>
      </c>
      <c r="C103" s="15" t="s">
        <v>81</v>
      </c>
      <c r="D103" s="114">
        <v>525</v>
      </c>
    </row>
    <row r="104" spans="1:4">
      <c r="A104" s="354" t="s">
        <v>1263</v>
      </c>
      <c r="B104" s="338" t="s">
        <v>2302</v>
      </c>
      <c r="C104" s="15" t="s">
        <v>81</v>
      </c>
      <c r="D104" s="114">
        <v>315</v>
      </c>
    </row>
    <row r="105" spans="1:4">
      <c r="A105" s="354" t="s">
        <v>1264</v>
      </c>
      <c r="B105" s="338" t="s">
        <v>2320</v>
      </c>
      <c r="C105" s="15" t="s">
        <v>81</v>
      </c>
      <c r="D105" s="114">
        <v>630</v>
      </c>
    </row>
    <row r="106" spans="1:4">
      <c r="A106" s="354" t="s">
        <v>1265</v>
      </c>
      <c r="B106" s="338" t="s">
        <v>2321</v>
      </c>
      <c r="C106" s="15" t="s">
        <v>81</v>
      </c>
      <c r="D106" s="114">
        <v>420</v>
      </c>
    </row>
    <row r="107" spans="1:4">
      <c r="A107" s="354" t="s">
        <v>1266</v>
      </c>
      <c r="B107" s="338" t="s">
        <v>2876</v>
      </c>
      <c r="C107" s="15" t="s">
        <v>81</v>
      </c>
      <c r="D107" s="114">
        <v>525</v>
      </c>
    </row>
    <row r="108" spans="1:4">
      <c r="A108" s="354" t="s">
        <v>1267</v>
      </c>
      <c r="B108" s="338" t="s">
        <v>2934</v>
      </c>
      <c r="C108" s="15" t="s">
        <v>81</v>
      </c>
      <c r="D108" s="114">
        <v>315</v>
      </c>
    </row>
    <row r="109" spans="1:4">
      <c r="A109" s="354" t="s">
        <v>1268</v>
      </c>
      <c r="B109" s="338" t="s">
        <v>2374</v>
      </c>
      <c r="C109" s="15" t="s">
        <v>81</v>
      </c>
      <c r="D109" s="114">
        <v>525</v>
      </c>
    </row>
    <row r="110" spans="1:4">
      <c r="A110" s="354" t="s">
        <v>2873</v>
      </c>
      <c r="B110" s="338" t="s">
        <v>2376</v>
      </c>
      <c r="C110" s="15" t="s">
        <v>81</v>
      </c>
      <c r="D110" s="114">
        <v>315</v>
      </c>
    </row>
    <row r="111" spans="1:4">
      <c r="A111" s="354" t="s">
        <v>2874</v>
      </c>
      <c r="B111" s="338" t="s">
        <v>2377</v>
      </c>
      <c r="C111" s="15" t="s">
        <v>81</v>
      </c>
      <c r="D111" s="114">
        <v>630</v>
      </c>
    </row>
    <row r="112" spans="1:4">
      <c r="A112" s="354" t="s">
        <v>2875</v>
      </c>
      <c r="B112" s="338" t="s">
        <v>2380</v>
      </c>
      <c r="C112" s="15" t="s">
        <v>81</v>
      </c>
      <c r="D112" s="114">
        <v>420</v>
      </c>
    </row>
    <row r="113" spans="1:4" ht="25.5">
      <c r="A113" s="354" t="s">
        <v>185</v>
      </c>
      <c r="B113" s="348" t="s">
        <v>3015</v>
      </c>
      <c r="C113" s="347" t="s">
        <v>81</v>
      </c>
      <c r="D113" s="114">
        <v>95</v>
      </c>
    </row>
    <row r="114" spans="1:4" ht="25.5">
      <c r="A114" s="354" t="s">
        <v>187</v>
      </c>
      <c r="B114" s="348" t="s">
        <v>2907</v>
      </c>
      <c r="C114" s="347" t="s">
        <v>81</v>
      </c>
      <c r="D114" s="114">
        <v>105</v>
      </c>
    </row>
    <row r="115" spans="1:4">
      <c r="A115" s="427" t="s">
        <v>3080</v>
      </c>
      <c r="B115" s="428" t="s">
        <v>3114</v>
      </c>
      <c r="C115" s="347" t="s">
        <v>81</v>
      </c>
      <c r="D115" s="114">
        <v>525</v>
      </c>
    </row>
    <row r="116" spans="1:4" ht="25.5">
      <c r="A116" s="427" t="s">
        <v>3081</v>
      </c>
      <c r="B116" s="428" t="s">
        <v>3073</v>
      </c>
      <c r="C116" s="347" t="s">
        <v>81</v>
      </c>
      <c r="D116" s="114">
        <v>1050</v>
      </c>
    </row>
    <row r="117" spans="1:4">
      <c r="A117" s="427" t="s">
        <v>3082</v>
      </c>
      <c r="B117" s="428" t="s">
        <v>2828</v>
      </c>
      <c r="C117" s="347" t="s">
        <v>81</v>
      </c>
      <c r="D117" s="114">
        <v>735</v>
      </c>
    </row>
    <row r="118" spans="1:4">
      <c r="A118" s="354" t="s">
        <v>205</v>
      </c>
      <c r="B118" s="257" t="s">
        <v>2312</v>
      </c>
      <c r="C118" s="15" t="s">
        <v>81</v>
      </c>
      <c r="D118" s="114">
        <v>735</v>
      </c>
    </row>
    <row r="119" spans="1:4">
      <c r="A119" s="354" t="s">
        <v>207</v>
      </c>
      <c r="B119" s="257" t="s">
        <v>2314</v>
      </c>
      <c r="C119" s="15" t="s">
        <v>81</v>
      </c>
      <c r="D119" s="114">
        <v>525</v>
      </c>
    </row>
    <row r="120" spans="1:4">
      <c r="A120" s="354" t="s">
        <v>209</v>
      </c>
      <c r="B120" s="348" t="s">
        <v>2277</v>
      </c>
      <c r="C120" s="15" t="s">
        <v>81</v>
      </c>
      <c r="D120" s="114">
        <v>735</v>
      </c>
    </row>
    <row r="121" spans="1:4">
      <c r="A121" s="354" t="s">
        <v>211</v>
      </c>
      <c r="B121" s="348" t="s">
        <v>2278</v>
      </c>
      <c r="C121" s="15" t="s">
        <v>81</v>
      </c>
      <c r="D121" s="114">
        <v>525</v>
      </c>
    </row>
    <row r="122" spans="1:4">
      <c r="A122" s="354" t="s">
        <v>213</v>
      </c>
      <c r="B122" s="257" t="s">
        <v>2292</v>
      </c>
      <c r="C122" s="15" t="s">
        <v>81</v>
      </c>
      <c r="D122" s="114">
        <v>735</v>
      </c>
    </row>
    <row r="123" spans="1:4">
      <c r="A123" s="354" t="s">
        <v>215</v>
      </c>
      <c r="B123" s="257" t="s">
        <v>2294</v>
      </c>
      <c r="C123" s="15" t="s">
        <v>81</v>
      </c>
      <c r="D123" s="114">
        <v>525</v>
      </c>
    </row>
    <row r="124" spans="1:4">
      <c r="A124" s="354" t="s">
        <v>217</v>
      </c>
      <c r="B124" s="257" t="s">
        <v>2326</v>
      </c>
      <c r="C124" s="15" t="s">
        <v>81</v>
      </c>
      <c r="D124" s="114">
        <v>735</v>
      </c>
    </row>
    <row r="125" spans="1:4">
      <c r="A125" s="354" t="s">
        <v>2878</v>
      </c>
      <c r="B125" s="257" t="s">
        <v>2328</v>
      </c>
      <c r="C125" s="15" t="s">
        <v>81</v>
      </c>
      <c r="D125" s="114">
        <v>525</v>
      </c>
    </row>
    <row r="126" spans="1:4">
      <c r="A126" s="354" t="s">
        <v>3042</v>
      </c>
      <c r="B126" s="257" t="s">
        <v>2299</v>
      </c>
      <c r="C126" s="15" t="s">
        <v>81</v>
      </c>
      <c r="D126" s="114">
        <v>735</v>
      </c>
    </row>
    <row r="127" spans="1:4">
      <c r="A127" s="354" t="s">
        <v>3043</v>
      </c>
      <c r="B127" s="257" t="s">
        <v>2302</v>
      </c>
      <c r="C127" s="15" t="s">
        <v>81</v>
      </c>
      <c r="D127" s="114">
        <v>525</v>
      </c>
    </row>
    <row r="128" spans="1:4">
      <c r="A128" s="392" t="s">
        <v>241</v>
      </c>
      <c r="B128" s="23" t="s">
        <v>186</v>
      </c>
      <c r="C128" s="130" t="s">
        <v>170</v>
      </c>
      <c r="D128" s="114">
        <v>1260</v>
      </c>
    </row>
    <row r="129" spans="1:4">
      <c r="A129" s="392" t="s">
        <v>243</v>
      </c>
      <c r="B129" s="23" t="s">
        <v>188</v>
      </c>
      <c r="C129" s="130" t="s">
        <v>170</v>
      </c>
      <c r="D129" s="114">
        <v>1260</v>
      </c>
    </row>
    <row r="130" spans="1:4">
      <c r="A130" s="392" t="s">
        <v>245</v>
      </c>
      <c r="B130" s="23" t="s">
        <v>189</v>
      </c>
      <c r="C130" s="130" t="s">
        <v>170</v>
      </c>
      <c r="D130" s="114">
        <v>1260</v>
      </c>
    </row>
    <row r="131" spans="1:4">
      <c r="A131" s="392" t="s">
        <v>246</v>
      </c>
      <c r="B131" s="23" t="s">
        <v>190</v>
      </c>
      <c r="C131" s="130" t="s">
        <v>170</v>
      </c>
      <c r="D131" s="114">
        <v>1523</v>
      </c>
    </row>
    <row r="132" spans="1:4">
      <c r="A132" s="392" t="s">
        <v>248</v>
      </c>
      <c r="B132" s="23" t="s">
        <v>191</v>
      </c>
      <c r="C132" s="130" t="s">
        <v>170</v>
      </c>
      <c r="D132" s="114">
        <v>1523</v>
      </c>
    </row>
    <row r="133" spans="1:4">
      <c r="A133" s="392" t="s">
        <v>250</v>
      </c>
      <c r="B133" s="23" t="s">
        <v>192</v>
      </c>
      <c r="C133" s="130" t="s">
        <v>170</v>
      </c>
      <c r="D133" s="114">
        <v>1890</v>
      </c>
    </row>
    <row r="134" spans="1:4" ht="25.5">
      <c r="A134" s="354" t="s">
        <v>259</v>
      </c>
      <c r="B134" s="23" t="s">
        <v>1103</v>
      </c>
      <c r="C134" s="15" t="s">
        <v>170</v>
      </c>
      <c r="D134" s="114">
        <v>1313</v>
      </c>
    </row>
    <row r="135" spans="1:4" ht="25.5">
      <c r="A135" s="354" t="s">
        <v>269</v>
      </c>
      <c r="B135" s="23" t="s">
        <v>1104</v>
      </c>
      <c r="C135" s="15" t="s">
        <v>170</v>
      </c>
      <c r="D135" s="114">
        <v>1365</v>
      </c>
    </row>
    <row r="136" spans="1:4">
      <c r="A136" s="354" t="s">
        <v>271</v>
      </c>
      <c r="B136" s="23" t="s">
        <v>196</v>
      </c>
      <c r="C136" s="15" t="s">
        <v>170</v>
      </c>
      <c r="D136" s="114">
        <v>1260</v>
      </c>
    </row>
    <row r="137" spans="1:4">
      <c r="A137" s="354" t="s">
        <v>1617</v>
      </c>
      <c r="B137" s="23" t="s">
        <v>197</v>
      </c>
      <c r="C137" s="15" t="s">
        <v>170</v>
      </c>
      <c r="D137" s="114">
        <v>1260</v>
      </c>
    </row>
    <row r="138" spans="1:4" ht="25.5">
      <c r="A138" s="354" t="s">
        <v>1614</v>
      </c>
      <c r="B138" s="348" t="s">
        <v>2336</v>
      </c>
      <c r="C138" s="15" t="s">
        <v>81</v>
      </c>
      <c r="D138" s="114">
        <v>315</v>
      </c>
    </row>
    <row r="139" spans="1:4" ht="25.5">
      <c r="A139" s="354" t="s">
        <v>1616</v>
      </c>
      <c r="B139" s="348" t="s">
        <v>2904</v>
      </c>
      <c r="C139" s="347" t="s">
        <v>81</v>
      </c>
      <c r="D139" s="114">
        <v>95</v>
      </c>
    </row>
    <row r="140" spans="1:4" ht="25.5">
      <c r="A140" s="354" t="s">
        <v>2903</v>
      </c>
      <c r="B140" s="458" t="s">
        <v>3018</v>
      </c>
      <c r="C140" s="347" t="s">
        <v>81</v>
      </c>
      <c r="D140" s="114">
        <v>84</v>
      </c>
    </row>
    <row r="141" spans="1:4">
      <c r="A141" s="354" t="s">
        <v>3115</v>
      </c>
      <c r="B141" s="23" t="s">
        <v>2662</v>
      </c>
      <c r="C141" s="347" t="s">
        <v>81</v>
      </c>
      <c r="D141" s="114">
        <v>525</v>
      </c>
    </row>
    <row r="142" spans="1:4">
      <c r="A142" s="354" t="s">
        <v>3116</v>
      </c>
      <c r="B142" s="23" t="s">
        <v>2663</v>
      </c>
      <c r="C142" s="347" t="s">
        <v>81</v>
      </c>
      <c r="D142" s="114">
        <v>630</v>
      </c>
    </row>
    <row r="143" spans="1:4">
      <c r="A143" s="354" t="s">
        <v>3117</v>
      </c>
      <c r="B143" s="23" t="s">
        <v>2664</v>
      </c>
      <c r="C143" s="347" t="s">
        <v>81</v>
      </c>
      <c r="D143" s="114">
        <v>578</v>
      </c>
    </row>
    <row r="144" spans="1:4">
      <c r="A144" s="354" t="s">
        <v>3118</v>
      </c>
      <c r="B144" s="348" t="s">
        <v>236</v>
      </c>
      <c r="C144" s="347" t="s">
        <v>81</v>
      </c>
      <c r="D144" s="114">
        <v>210</v>
      </c>
    </row>
    <row r="145" spans="1:4">
      <c r="A145" s="354" t="s">
        <v>3119</v>
      </c>
      <c r="B145" s="348" t="s">
        <v>237</v>
      </c>
      <c r="C145" s="347" t="s">
        <v>81</v>
      </c>
      <c r="D145" s="114">
        <v>263</v>
      </c>
    </row>
    <row r="146" spans="1:4" ht="25.5">
      <c r="A146" s="354" t="s">
        <v>3120</v>
      </c>
      <c r="B146" s="348" t="s">
        <v>2665</v>
      </c>
      <c r="C146" s="347" t="s">
        <v>81</v>
      </c>
      <c r="D146" s="114">
        <v>756</v>
      </c>
    </row>
    <row r="147" spans="1:4">
      <c r="A147" s="354" t="s">
        <v>3121</v>
      </c>
      <c r="B147" s="348" t="s">
        <v>214</v>
      </c>
      <c r="C147" s="347" t="s">
        <v>81</v>
      </c>
      <c r="D147" s="114">
        <v>683</v>
      </c>
    </row>
    <row r="148" spans="1:4">
      <c r="A148" s="354" t="s">
        <v>3122</v>
      </c>
      <c r="B148" s="23" t="s">
        <v>2668</v>
      </c>
      <c r="C148" s="347" t="s">
        <v>81</v>
      </c>
      <c r="D148" s="114">
        <v>494</v>
      </c>
    </row>
    <row r="149" spans="1:4">
      <c r="A149" s="354" t="s">
        <v>3123</v>
      </c>
      <c r="B149" s="23" t="s">
        <v>219</v>
      </c>
      <c r="C149" s="347" t="s">
        <v>81</v>
      </c>
      <c r="D149" s="114">
        <v>1313</v>
      </c>
    </row>
    <row r="150" spans="1:4">
      <c r="A150" s="354" t="s">
        <v>3124</v>
      </c>
      <c r="B150" s="23" t="s">
        <v>3066</v>
      </c>
      <c r="C150" s="347" t="s">
        <v>81</v>
      </c>
      <c r="D150" s="114">
        <v>504</v>
      </c>
    </row>
    <row r="151" spans="1:4">
      <c r="A151" s="354" t="s">
        <v>3125</v>
      </c>
      <c r="B151" s="23" t="s">
        <v>3065</v>
      </c>
      <c r="C151" s="347" t="s">
        <v>81</v>
      </c>
      <c r="D151" s="114">
        <v>504</v>
      </c>
    </row>
    <row r="152" spans="1:4">
      <c r="A152" s="354" t="s">
        <v>3126</v>
      </c>
      <c r="B152" s="23" t="s">
        <v>221</v>
      </c>
      <c r="C152" s="347" t="s">
        <v>81</v>
      </c>
      <c r="D152" s="114">
        <v>630</v>
      </c>
    </row>
    <row r="153" spans="1:4">
      <c r="A153" s="354" t="s">
        <v>3127</v>
      </c>
      <c r="B153" s="23" t="s">
        <v>222</v>
      </c>
      <c r="C153" s="347" t="s">
        <v>81</v>
      </c>
      <c r="D153" s="114">
        <v>630</v>
      </c>
    </row>
    <row r="154" spans="1:4">
      <c r="A154" s="354" t="s">
        <v>3128</v>
      </c>
      <c r="B154" s="23" t="s">
        <v>2670</v>
      </c>
      <c r="C154" s="347" t="s">
        <v>81</v>
      </c>
      <c r="D154" s="114">
        <v>504</v>
      </c>
    </row>
    <row r="155" spans="1:4">
      <c r="A155" s="354" t="s">
        <v>3129</v>
      </c>
      <c r="B155" s="23" t="s">
        <v>224</v>
      </c>
      <c r="C155" s="347" t="s">
        <v>81</v>
      </c>
      <c r="D155" s="114">
        <v>399</v>
      </c>
    </row>
    <row r="156" spans="1:4">
      <c r="A156" s="354" t="s">
        <v>3130</v>
      </c>
      <c r="B156" s="23" t="s">
        <v>2671</v>
      </c>
      <c r="C156" s="347" t="s">
        <v>81</v>
      </c>
      <c r="D156" s="114">
        <v>473</v>
      </c>
    </row>
    <row r="157" spans="1:4">
      <c r="A157" s="354" t="s">
        <v>3131</v>
      </c>
      <c r="B157" s="23" t="s">
        <v>226</v>
      </c>
      <c r="C157" s="347" t="s">
        <v>81</v>
      </c>
      <c r="D157" s="114">
        <v>630</v>
      </c>
    </row>
    <row r="158" spans="1:4">
      <c r="A158" s="354" t="s">
        <v>3132</v>
      </c>
      <c r="B158" s="23" t="s">
        <v>227</v>
      </c>
      <c r="C158" s="347" t="s">
        <v>81</v>
      </c>
      <c r="D158" s="114">
        <v>452</v>
      </c>
    </row>
    <row r="159" spans="1:4">
      <c r="A159" s="354" t="s">
        <v>3133</v>
      </c>
      <c r="B159" s="23" t="s">
        <v>228</v>
      </c>
      <c r="C159" s="347" t="s">
        <v>81</v>
      </c>
      <c r="D159" s="114">
        <v>504</v>
      </c>
    </row>
    <row r="160" spans="1:4">
      <c r="A160" s="354" t="s">
        <v>3134</v>
      </c>
      <c r="B160" s="23" t="s">
        <v>2673</v>
      </c>
      <c r="C160" s="347" t="s">
        <v>81</v>
      </c>
      <c r="D160" s="114">
        <v>504</v>
      </c>
    </row>
    <row r="161" spans="1:4">
      <c r="A161" s="354" t="s">
        <v>3135</v>
      </c>
      <c r="B161" s="23" t="s">
        <v>2680</v>
      </c>
      <c r="C161" s="347" t="s">
        <v>81</v>
      </c>
      <c r="D161" s="114">
        <v>525</v>
      </c>
    </row>
    <row r="162" spans="1:4" ht="25.5">
      <c r="A162" s="354" t="s">
        <v>3136</v>
      </c>
      <c r="B162" s="23" t="s">
        <v>2676</v>
      </c>
      <c r="C162" s="347" t="s">
        <v>81</v>
      </c>
      <c r="D162" s="114">
        <v>567</v>
      </c>
    </row>
    <row r="163" spans="1:4" ht="25.5">
      <c r="A163" s="354" t="s">
        <v>3137</v>
      </c>
      <c r="B163" s="23" t="s">
        <v>2677</v>
      </c>
      <c r="C163" s="347" t="s">
        <v>81</v>
      </c>
      <c r="D163" s="114">
        <v>567</v>
      </c>
    </row>
    <row r="164" spans="1:4">
      <c r="A164" s="354" t="s">
        <v>3139</v>
      </c>
      <c r="B164" s="23" t="s">
        <v>2682</v>
      </c>
      <c r="C164" s="347" t="s">
        <v>81</v>
      </c>
      <c r="D164" s="114">
        <v>578</v>
      </c>
    </row>
    <row r="165" spans="1:4">
      <c r="A165" s="354" t="s">
        <v>3140</v>
      </c>
      <c r="B165" s="23" t="s">
        <v>231</v>
      </c>
      <c r="C165" s="347" t="s">
        <v>81</v>
      </c>
      <c r="D165" s="114">
        <v>1260</v>
      </c>
    </row>
    <row r="166" spans="1:4">
      <c r="A166" s="354" t="s">
        <v>3141</v>
      </c>
      <c r="B166" s="23" t="s">
        <v>232</v>
      </c>
      <c r="C166" s="347" t="s">
        <v>81</v>
      </c>
      <c r="D166" s="114">
        <v>2888</v>
      </c>
    </row>
    <row r="167" spans="1:4">
      <c r="A167" s="354" t="s">
        <v>1647</v>
      </c>
      <c r="B167" s="348" t="s">
        <v>3094</v>
      </c>
      <c r="C167" s="347" t="s">
        <v>81</v>
      </c>
      <c r="D167" s="114">
        <v>788</v>
      </c>
    </row>
    <row r="168" spans="1:4">
      <c r="A168" s="354" t="s">
        <v>1658</v>
      </c>
      <c r="B168" s="23" t="s">
        <v>2684</v>
      </c>
      <c r="C168" s="347" t="s">
        <v>81</v>
      </c>
      <c r="D168" s="114">
        <v>3728</v>
      </c>
    </row>
    <row r="169" spans="1:4">
      <c r="A169" s="354" t="s">
        <v>1659</v>
      </c>
      <c r="B169" s="23" t="s">
        <v>2687</v>
      </c>
      <c r="C169" s="347" t="s">
        <v>81</v>
      </c>
      <c r="D169" s="114">
        <v>3728</v>
      </c>
    </row>
    <row r="170" spans="1:4">
      <c r="A170" s="354" t="s">
        <v>1660</v>
      </c>
      <c r="B170" s="23" t="s">
        <v>2689</v>
      </c>
      <c r="C170" s="347" t="s">
        <v>81</v>
      </c>
      <c r="D170" s="114">
        <v>3728</v>
      </c>
    </row>
    <row r="171" spans="1:4">
      <c r="A171" s="354" t="s">
        <v>1661</v>
      </c>
      <c r="B171" s="23" t="s">
        <v>2691</v>
      </c>
      <c r="C171" s="347" t="s">
        <v>81</v>
      </c>
      <c r="D171" s="114">
        <v>3728</v>
      </c>
    </row>
    <row r="172" spans="1:4">
      <c r="A172" s="354" t="s">
        <v>1662</v>
      </c>
      <c r="B172" s="23" t="s">
        <v>2693</v>
      </c>
      <c r="C172" s="347" t="s">
        <v>81</v>
      </c>
      <c r="D172" s="114">
        <v>3728</v>
      </c>
    </row>
    <row r="173" spans="1:4">
      <c r="A173" s="354" t="s">
        <v>1663</v>
      </c>
      <c r="B173" s="23" t="s">
        <v>2704</v>
      </c>
      <c r="C173" s="347" t="s">
        <v>81</v>
      </c>
      <c r="D173" s="114">
        <v>3728</v>
      </c>
    </row>
    <row r="174" spans="1:4">
      <c r="A174" s="354" t="s">
        <v>1664</v>
      </c>
      <c r="B174" s="23" t="s">
        <v>2706</v>
      </c>
      <c r="C174" s="347" t="s">
        <v>81</v>
      </c>
      <c r="D174" s="114">
        <v>3675</v>
      </c>
    </row>
    <row r="175" spans="1:4">
      <c r="A175" s="354" t="s">
        <v>2821</v>
      </c>
      <c r="B175" s="23" t="s">
        <v>2708</v>
      </c>
      <c r="C175" s="347" t="s">
        <v>81</v>
      </c>
      <c r="D175" s="114">
        <v>3728</v>
      </c>
    </row>
    <row r="176" spans="1:4" ht="25.5">
      <c r="A176" s="354" t="s">
        <v>2822</v>
      </c>
      <c r="B176" s="23" t="s">
        <v>3142</v>
      </c>
      <c r="C176" s="347" t="s">
        <v>81</v>
      </c>
      <c r="D176" s="114">
        <v>7350</v>
      </c>
    </row>
    <row r="177" spans="1:4" ht="38.25">
      <c r="A177" s="354" t="s">
        <v>2823</v>
      </c>
      <c r="B177" s="23" t="s">
        <v>2826</v>
      </c>
      <c r="C177" s="347" t="s">
        <v>81</v>
      </c>
      <c r="D177" s="114">
        <v>7350</v>
      </c>
    </row>
    <row r="178" spans="1:4" ht="38.25">
      <c r="A178" s="354" t="s">
        <v>2824</v>
      </c>
      <c r="B178" s="23" t="s">
        <v>2932</v>
      </c>
      <c r="C178" s="347" t="s">
        <v>81</v>
      </c>
      <c r="D178" s="114">
        <v>7350</v>
      </c>
    </row>
    <row r="179" spans="1:4" ht="25.5">
      <c r="A179" s="354" t="s">
        <v>2825</v>
      </c>
      <c r="B179" s="23" t="s">
        <v>2933</v>
      </c>
      <c r="C179" s="347" t="s">
        <v>81</v>
      </c>
      <c r="D179" s="114">
        <v>7350</v>
      </c>
    </row>
    <row r="180" spans="1:4" ht="25.5">
      <c r="A180" s="354" t="s">
        <v>1666</v>
      </c>
      <c r="B180" s="348" t="s">
        <v>1850</v>
      </c>
      <c r="C180" s="15" t="s">
        <v>81</v>
      </c>
      <c r="D180" s="114">
        <v>263</v>
      </c>
    </row>
    <row r="181" spans="1:4">
      <c r="A181" s="354" t="s">
        <v>1667</v>
      </c>
      <c r="B181" s="348" t="s">
        <v>3021</v>
      </c>
      <c r="C181" s="347" t="s">
        <v>81</v>
      </c>
      <c r="D181" s="114">
        <v>105</v>
      </c>
    </row>
    <row r="182" spans="1:4">
      <c r="A182" s="354" t="s">
        <v>1849</v>
      </c>
      <c r="B182" s="348" t="s">
        <v>2678</v>
      </c>
      <c r="C182" s="347" t="s">
        <v>81</v>
      </c>
      <c r="D182" s="114">
        <v>263</v>
      </c>
    </row>
    <row r="183" spans="1:4">
      <c r="A183" s="354" t="s">
        <v>337</v>
      </c>
      <c r="B183" s="339" t="s">
        <v>2373</v>
      </c>
      <c r="C183" s="16" t="s">
        <v>81</v>
      </c>
      <c r="D183" s="114">
        <v>735</v>
      </c>
    </row>
    <row r="184" spans="1:4">
      <c r="A184" s="354" t="s">
        <v>339</v>
      </c>
      <c r="B184" s="346" t="s">
        <v>2384</v>
      </c>
      <c r="C184" s="16" t="s">
        <v>81</v>
      </c>
      <c r="D184" s="114">
        <v>735</v>
      </c>
    </row>
    <row r="185" spans="1:4">
      <c r="A185" s="354" t="s">
        <v>2385</v>
      </c>
      <c r="B185" s="332" t="s">
        <v>2386</v>
      </c>
      <c r="C185" s="42" t="s">
        <v>276</v>
      </c>
      <c r="D185" s="114">
        <v>168</v>
      </c>
    </row>
    <row r="186" spans="1:4">
      <c r="A186" s="354" t="s">
        <v>2431</v>
      </c>
      <c r="B186" s="332" t="s">
        <v>2387</v>
      </c>
      <c r="C186" s="42" t="s">
        <v>276</v>
      </c>
      <c r="D186" s="114">
        <v>168</v>
      </c>
    </row>
    <row r="187" spans="1:4">
      <c r="A187" s="354" t="s">
        <v>2432</v>
      </c>
      <c r="B187" s="332" t="s">
        <v>2388</v>
      </c>
      <c r="C187" s="42" t="s">
        <v>276</v>
      </c>
      <c r="D187" s="114">
        <v>168</v>
      </c>
    </row>
    <row r="188" spans="1:4">
      <c r="A188" s="354" t="s">
        <v>2433</v>
      </c>
      <c r="B188" s="332" t="s">
        <v>2389</v>
      </c>
      <c r="C188" s="42" t="s">
        <v>276</v>
      </c>
      <c r="D188" s="114">
        <v>168</v>
      </c>
    </row>
    <row r="189" spans="1:4">
      <c r="A189" s="354" t="s">
        <v>2434</v>
      </c>
      <c r="B189" s="332" t="s">
        <v>2390</v>
      </c>
      <c r="C189" s="42" t="s">
        <v>276</v>
      </c>
      <c r="D189" s="114">
        <v>168</v>
      </c>
    </row>
    <row r="190" spans="1:4">
      <c r="A190" s="354" t="s">
        <v>2435</v>
      </c>
      <c r="B190" s="332" t="s">
        <v>2391</v>
      </c>
      <c r="C190" s="42" t="s">
        <v>276</v>
      </c>
      <c r="D190" s="114">
        <v>168</v>
      </c>
    </row>
    <row r="191" spans="1:4" ht="25.5">
      <c r="A191" s="354" t="s">
        <v>2436</v>
      </c>
      <c r="B191" s="332" t="s">
        <v>2392</v>
      </c>
      <c r="C191" s="42" t="s">
        <v>276</v>
      </c>
      <c r="D191" s="114">
        <v>168</v>
      </c>
    </row>
    <row r="192" spans="1:4">
      <c r="A192" s="354" t="s">
        <v>2437</v>
      </c>
      <c r="B192" s="332" t="s">
        <v>2393</v>
      </c>
      <c r="C192" s="42" t="s">
        <v>276</v>
      </c>
      <c r="D192" s="114">
        <v>168</v>
      </c>
    </row>
    <row r="193" spans="1:4">
      <c r="A193" s="354" t="s">
        <v>2438</v>
      </c>
      <c r="B193" s="332" t="s">
        <v>2394</v>
      </c>
      <c r="C193" s="42" t="s">
        <v>276</v>
      </c>
      <c r="D193" s="114">
        <v>168</v>
      </c>
    </row>
    <row r="194" spans="1:4">
      <c r="A194" s="354" t="s">
        <v>2439</v>
      </c>
      <c r="B194" s="332" t="s">
        <v>2395</v>
      </c>
      <c r="C194" s="42" t="s">
        <v>276</v>
      </c>
      <c r="D194" s="114">
        <v>168</v>
      </c>
    </row>
    <row r="195" spans="1:4">
      <c r="A195" s="354" t="s">
        <v>2440</v>
      </c>
      <c r="B195" s="332" t="s">
        <v>2396</v>
      </c>
      <c r="C195" s="42" t="s">
        <v>276</v>
      </c>
      <c r="D195" s="114">
        <v>168</v>
      </c>
    </row>
    <row r="196" spans="1:4" ht="25.5">
      <c r="A196" s="354" t="s">
        <v>2441</v>
      </c>
      <c r="B196" s="332" t="s">
        <v>2397</v>
      </c>
      <c r="C196" s="42" t="s">
        <v>276</v>
      </c>
      <c r="D196" s="114">
        <v>168</v>
      </c>
    </row>
    <row r="197" spans="1:4" ht="25.5">
      <c r="A197" s="354" t="s">
        <v>2442</v>
      </c>
      <c r="B197" s="332" t="s">
        <v>2398</v>
      </c>
      <c r="C197" s="42" t="s">
        <v>276</v>
      </c>
      <c r="D197" s="114">
        <v>168</v>
      </c>
    </row>
    <row r="198" spans="1:4" ht="25.5">
      <c r="A198" s="354" t="s">
        <v>2443</v>
      </c>
      <c r="B198" s="332" t="s">
        <v>2399</v>
      </c>
      <c r="C198" s="42" t="s">
        <v>276</v>
      </c>
      <c r="D198" s="114">
        <v>168</v>
      </c>
    </row>
    <row r="199" spans="1:4">
      <c r="A199" s="354" t="s">
        <v>2444</v>
      </c>
      <c r="B199" s="332" t="s">
        <v>2400</v>
      </c>
      <c r="C199" s="42" t="s">
        <v>276</v>
      </c>
      <c r="D199" s="114">
        <v>168</v>
      </c>
    </row>
    <row r="200" spans="1:4" ht="25.5">
      <c r="A200" s="354" t="s">
        <v>2445</v>
      </c>
      <c r="B200" s="79" t="s">
        <v>2401</v>
      </c>
      <c r="C200" s="42" t="s">
        <v>276</v>
      </c>
      <c r="D200" s="114">
        <v>168</v>
      </c>
    </row>
    <row r="201" spans="1:4" ht="25.5">
      <c r="A201" s="354" t="s">
        <v>2446</v>
      </c>
      <c r="B201" s="332" t="s">
        <v>2402</v>
      </c>
      <c r="C201" s="42" t="s">
        <v>276</v>
      </c>
      <c r="D201" s="114">
        <v>168</v>
      </c>
    </row>
    <row r="202" spans="1:4" ht="25.5">
      <c r="A202" s="354" t="s">
        <v>2447</v>
      </c>
      <c r="B202" s="332" t="s">
        <v>2403</v>
      </c>
      <c r="C202" s="42" t="s">
        <v>276</v>
      </c>
      <c r="D202" s="114">
        <v>168</v>
      </c>
    </row>
    <row r="203" spans="1:4" ht="25.5">
      <c r="A203" s="354" t="s">
        <v>2448</v>
      </c>
      <c r="B203" s="332" t="s">
        <v>2404</v>
      </c>
      <c r="C203" s="42" t="s">
        <v>276</v>
      </c>
      <c r="D203" s="114">
        <v>168</v>
      </c>
    </row>
    <row r="204" spans="1:4" ht="25.5">
      <c r="A204" s="354" t="s">
        <v>2449</v>
      </c>
      <c r="B204" s="332" t="s">
        <v>2405</v>
      </c>
      <c r="C204" s="42" t="s">
        <v>276</v>
      </c>
      <c r="D204" s="114">
        <v>168</v>
      </c>
    </row>
    <row r="205" spans="1:4" ht="25.5">
      <c r="A205" s="354" t="s">
        <v>2450</v>
      </c>
      <c r="B205" s="332" t="s">
        <v>2406</v>
      </c>
      <c r="C205" s="42" t="s">
        <v>276</v>
      </c>
      <c r="D205" s="114">
        <v>168</v>
      </c>
    </row>
    <row r="206" spans="1:4">
      <c r="A206" s="354" t="s">
        <v>2451</v>
      </c>
      <c r="B206" s="332" t="s">
        <v>2407</v>
      </c>
      <c r="C206" s="42" t="s">
        <v>276</v>
      </c>
      <c r="D206" s="114">
        <v>168</v>
      </c>
    </row>
    <row r="207" spans="1:4">
      <c r="A207" s="354" t="s">
        <v>2452</v>
      </c>
      <c r="B207" s="332" t="s">
        <v>2408</v>
      </c>
      <c r="C207" s="42" t="s">
        <v>276</v>
      </c>
      <c r="D207" s="114">
        <v>168</v>
      </c>
    </row>
    <row r="208" spans="1:4">
      <c r="A208" s="448" t="s">
        <v>2453</v>
      </c>
      <c r="B208" s="332" t="s">
        <v>2386</v>
      </c>
      <c r="C208" s="42" t="s">
        <v>276</v>
      </c>
      <c r="D208" s="114">
        <v>147</v>
      </c>
    </row>
    <row r="209" spans="1:4">
      <c r="A209" s="448" t="s">
        <v>2454</v>
      </c>
      <c r="B209" s="332" t="s">
        <v>2387</v>
      </c>
      <c r="C209" s="42" t="s">
        <v>276</v>
      </c>
      <c r="D209" s="114">
        <v>147</v>
      </c>
    </row>
    <row r="210" spans="1:4">
      <c r="A210" s="459" t="s">
        <v>345</v>
      </c>
      <c r="B210" s="332" t="s">
        <v>2455</v>
      </c>
      <c r="C210" s="42" t="s">
        <v>276</v>
      </c>
      <c r="D210" s="114">
        <v>147</v>
      </c>
    </row>
    <row r="211" spans="1:4">
      <c r="A211" s="359" t="s">
        <v>2964</v>
      </c>
      <c r="B211" s="332" t="s">
        <v>2457</v>
      </c>
      <c r="C211" s="42" t="s">
        <v>276</v>
      </c>
      <c r="D211" s="114">
        <v>158</v>
      </c>
    </row>
    <row r="212" spans="1:4" ht="25.5">
      <c r="A212" s="359" t="s">
        <v>2965</v>
      </c>
      <c r="B212" s="332" t="s">
        <v>2459</v>
      </c>
      <c r="C212" s="42" t="s">
        <v>276</v>
      </c>
      <c r="D212" s="114">
        <v>158</v>
      </c>
    </row>
    <row r="213" spans="1:4" ht="25.5">
      <c r="A213" s="359" t="s">
        <v>2966</v>
      </c>
      <c r="B213" s="332" t="s">
        <v>2461</v>
      </c>
      <c r="C213" s="42" t="s">
        <v>276</v>
      </c>
      <c r="D213" s="114">
        <v>158</v>
      </c>
    </row>
    <row r="214" spans="1:4" ht="25.5">
      <c r="A214" s="359" t="s">
        <v>2967</v>
      </c>
      <c r="B214" s="332" t="s">
        <v>2463</v>
      </c>
      <c r="C214" s="42" t="s">
        <v>276</v>
      </c>
      <c r="D214" s="114">
        <v>158</v>
      </c>
    </row>
    <row r="215" spans="1:4" ht="25.5">
      <c r="A215" s="359" t="s">
        <v>2968</v>
      </c>
      <c r="B215" s="332" t="s">
        <v>2465</v>
      </c>
      <c r="C215" s="42" t="s">
        <v>276</v>
      </c>
      <c r="D215" s="114">
        <v>158</v>
      </c>
    </row>
    <row r="216" spans="1:4" ht="25.5">
      <c r="A216" s="354" t="s">
        <v>2467</v>
      </c>
      <c r="B216" s="332" t="s">
        <v>2472</v>
      </c>
      <c r="C216" s="42" t="s">
        <v>276</v>
      </c>
      <c r="D216" s="114">
        <v>137</v>
      </c>
    </row>
    <row r="217" spans="1:4" ht="25.5">
      <c r="A217" s="354" t="s">
        <v>2468</v>
      </c>
      <c r="B217" s="332" t="s">
        <v>2473</v>
      </c>
      <c r="C217" s="42" t="s">
        <v>276</v>
      </c>
      <c r="D217" s="114">
        <v>137</v>
      </c>
    </row>
    <row r="218" spans="1:4" ht="25.5">
      <c r="A218" s="354" t="s">
        <v>2469</v>
      </c>
      <c r="B218" s="332" t="s">
        <v>2474</v>
      </c>
      <c r="C218" s="42" t="s">
        <v>276</v>
      </c>
      <c r="D218" s="114">
        <v>137</v>
      </c>
    </row>
    <row r="219" spans="1:4" ht="25.5">
      <c r="A219" s="354" t="s">
        <v>2470</v>
      </c>
      <c r="B219" s="332" t="s">
        <v>2475</v>
      </c>
      <c r="C219" s="42" t="s">
        <v>276</v>
      </c>
      <c r="D219" s="114">
        <v>137</v>
      </c>
    </row>
    <row r="220" spans="1:4" ht="25.5">
      <c r="A220" s="354" t="s">
        <v>2471</v>
      </c>
      <c r="B220" s="332" t="s">
        <v>2476</v>
      </c>
      <c r="C220" s="42" t="s">
        <v>276</v>
      </c>
      <c r="D220" s="114">
        <v>137</v>
      </c>
    </row>
    <row r="221" spans="1:4" ht="25.5">
      <c r="A221" s="354" t="s">
        <v>2969</v>
      </c>
      <c r="B221" s="332" t="s">
        <v>2477</v>
      </c>
      <c r="C221" s="42" t="s">
        <v>276</v>
      </c>
      <c r="D221" s="114">
        <v>137</v>
      </c>
    </row>
    <row r="222" spans="1:4" ht="25.5">
      <c r="A222" s="354" t="s">
        <v>2970</v>
      </c>
      <c r="B222" s="332" t="s">
        <v>2478</v>
      </c>
      <c r="C222" s="42" t="s">
        <v>276</v>
      </c>
      <c r="D222" s="114">
        <v>137</v>
      </c>
    </row>
    <row r="223" spans="1:4" ht="25.5">
      <c r="A223" s="354" t="s">
        <v>2971</v>
      </c>
      <c r="B223" s="332" t="s">
        <v>2479</v>
      </c>
      <c r="C223" s="42" t="s">
        <v>276</v>
      </c>
      <c r="D223" s="114">
        <v>137</v>
      </c>
    </row>
    <row r="224" spans="1:4">
      <c r="A224" s="354" t="s">
        <v>2488</v>
      </c>
      <c r="B224" s="332" t="s">
        <v>2496</v>
      </c>
      <c r="C224" s="42" t="s">
        <v>276</v>
      </c>
      <c r="D224" s="114">
        <v>158</v>
      </c>
    </row>
    <row r="225" spans="1:4" ht="25.5">
      <c r="A225" s="354" t="s">
        <v>2489</v>
      </c>
      <c r="B225" s="332" t="s">
        <v>2497</v>
      </c>
      <c r="C225" s="42" t="s">
        <v>276</v>
      </c>
      <c r="D225" s="114">
        <v>158</v>
      </c>
    </row>
    <row r="226" spans="1:4">
      <c r="A226" s="354" t="s">
        <v>2490</v>
      </c>
      <c r="B226" s="332" t="s">
        <v>2498</v>
      </c>
      <c r="C226" s="42" t="s">
        <v>276</v>
      </c>
      <c r="D226" s="114">
        <v>158</v>
      </c>
    </row>
    <row r="227" spans="1:4">
      <c r="A227" s="354" t="s">
        <v>2491</v>
      </c>
      <c r="B227" s="332" t="s">
        <v>2499</v>
      </c>
      <c r="C227" s="42" t="s">
        <v>276</v>
      </c>
      <c r="D227" s="114">
        <v>158</v>
      </c>
    </row>
    <row r="228" spans="1:4">
      <c r="A228" s="354" t="s">
        <v>2492</v>
      </c>
      <c r="B228" s="332" t="s">
        <v>2500</v>
      </c>
      <c r="C228" s="42" t="s">
        <v>276</v>
      </c>
      <c r="D228" s="114">
        <v>158</v>
      </c>
    </row>
    <row r="229" spans="1:4">
      <c r="A229" s="354" t="s">
        <v>2493</v>
      </c>
      <c r="B229" s="332" t="s">
        <v>2501</v>
      </c>
      <c r="C229" s="42" t="s">
        <v>276</v>
      </c>
      <c r="D229" s="114">
        <v>158</v>
      </c>
    </row>
    <row r="230" spans="1:4">
      <c r="A230" s="354" t="s">
        <v>2494</v>
      </c>
      <c r="B230" s="332" t="s">
        <v>2502</v>
      </c>
      <c r="C230" s="42" t="s">
        <v>276</v>
      </c>
      <c r="D230" s="114">
        <v>158</v>
      </c>
    </row>
    <row r="231" spans="1:4">
      <c r="A231" s="354" t="s">
        <v>2495</v>
      </c>
      <c r="B231" s="332" t="s">
        <v>2503</v>
      </c>
      <c r="C231" s="42" t="s">
        <v>276</v>
      </c>
      <c r="D231" s="114">
        <v>158</v>
      </c>
    </row>
    <row r="232" spans="1:4" ht="25.5">
      <c r="A232" s="354" t="s">
        <v>2972</v>
      </c>
      <c r="B232" s="332" t="s">
        <v>2504</v>
      </c>
      <c r="C232" s="42" t="s">
        <v>276</v>
      </c>
      <c r="D232" s="114">
        <v>158</v>
      </c>
    </row>
    <row r="233" spans="1:4">
      <c r="A233" s="354" t="s">
        <v>2973</v>
      </c>
      <c r="B233" s="332" t="s">
        <v>2505</v>
      </c>
      <c r="C233" s="42" t="s">
        <v>276</v>
      </c>
      <c r="D233" s="114">
        <v>158</v>
      </c>
    </row>
    <row r="234" spans="1:4">
      <c r="A234" s="354" t="s">
        <v>2974</v>
      </c>
      <c r="B234" s="332" t="s">
        <v>2506</v>
      </c>
      <c r="C234" s="42" t="s">
        <v>276</v>
      </c>
      <c r="D234" s="114">
        <v>158</v>
      </c>
    </row>
    <row r="235" spans="1:4">
      <c r="A235" s="354" t="s">
        <v>2975</v>
      </c>
      <c r="B235" s="332" t="s">
        <v>2507</v>
      </c>
      <c r="C235" s="42" t="s">
        <v>276</v>
      </c>
      <c r="D235" s="114">
        <v>158</v>
      </c>
    </row>
    <row r="236" spans="1:4">
      <c r="A236" s="459" t="s">
        <v>937</v>
      </c>
      <c r="B236" s="348" t="s">
        <v>2520</v>
      </c>
      <c r="C236" s="42" t="s">
        <v>276</v>
      </c>
      <c r="D236" s="114">
        <v>158</v>
      </c>
    </row>
    <row r="237" spans="1:4">
      <c r="A237" s="459" t="s">
        <v>938</v>
      </c>
      <c r="B237" s="332" t="s">
        <v>2521</v>
      </c>
      <c r="C237" s="42" t="s">
        <v>276</v>
      </c>
      <c r="D237" s="114">
        <v>158</v>
      </c>
    </row>
    <row r="238" spans="1:4">
      <c r="A238" s="354" t="s">
        <v>3179</v>
      </c>
      <c r="B238" s="332" t="s">
        <v>2696</v>
      </c>
      <c r="C238" s="42" t="s">
        <v>276</v>
      </c>
      <c r="D238" s="114">
        <v>126</v>
      </c>
    </row>
    <row r="239" spans="1:4">
      <c r="A239" s="354" t="s">
        <v>3180</v>
      </c>
      <c r="B239" s="332" t="s">
        <v>2697</v>
      </c>
      <c r="C239" s="42" t="s">
        <v>276</v>
      </c>
      <c r="D239" s="114">
        <v>126</v>
      </c>
    </row>
    <row r="240" spans="1:4">
      <c r="A240" s="354" t="s">
        <v>3181</v>
      </c>
      <c r="B240" s="332" t="s">
        <v>2698</v>
      </c>
      <c r="C240" s="42" t="s">
        <v>276</v>
      </c>
      <c r="D240" s="114">
        <v>126</v>
      </c>
    </row>
    <row r="241" spans="1:4">
      <c r="A241" s="354" t="s">
        <v>3182</v>
      </c>
      <c r="B241" s="332" t="s">
        <v>2699</v>
      </c>
      <c r="C241" s="42" t="s">
        <v>276</v>
      </c>
      <c r="D241" s="114">
        <v>126</v>
      </c>
    </row>
    <row r="242" spans="1:4" ht="25.5">
      <c r="A242" s="459" t="s">
        <v>940</v>
      </c>
      <c r="B242" s="348" t="s">
        <v>2523</v>
      </c>
      <c r="C242" s="42" t="s">
        <v>276</v>
      </c>
      <c r="D242" s="114">
        <v>147</v>
      </c>
    </row>
    <row r="243" spans="1:4" ht="24.75">
      <c r="A243" s="354" t="s">
        <v>349</v>
      </c>
      <c r="B243" s="348" t="s">
        <v>2526</v>
      </c>
      <c r="C243" s="42" t="s">
        <v>276</v>
      </c>
      <c r="D243" s="114">
        <v>210</v>
      </c>
    </row>
    <row r="244" spans="1:4" ht="24.75">
      <c r="A244" s="354" t="s">
        <v>944</v>
      </c>
      <c r="B244" s="348" t="s">
        <v>2524</v>
      </c>
      <c r="C244" s="42" t="s">
        <v>276</v>
      </c>
      <c r="D244" s="114">
        <v>210</v>
      </c>
    </row>
    <row r="245" spans="1:4">
      <c r="A245" s="354" t="s">
        <v>945</v>
      </c>
      <c r="B245" s="332" t="s">
        <v>2525</v>
      </c>
      <c r="C245" s="42" t="s">
        <v>276</v>
      </c>
      <c r="D245" s="114">
        <v>210</v>
      </c>
    </row>
    <row r="246" spans="1:4" ht="25.5">
      <c r="A246" s="354" t="s">
        <v>946</v>
      </c>
      <c r="B246" s="332" t="s">
        <v>2527</v>
      </c>
      <c r="C246" s="42" t="s">
        <v>276</v>
      </c>
      <c r="D246" s="114">
        <v>263</v>
      </c>
    </row>
    <row r="247" spans="1:4">
      <c r="A247" s="354" t="s">
        <v>947</v>
      </c>
      <c r="B247" s="348" t="s">
        <v>2528</v>
      </c>
      <c r="C247" s="42" t="s">
        <v>276</v>
      </c>
      <c r="D247" s="114">
        <v>263</v>
      </c>
    </row>
    <row r="248" spans="1:4">
      <c r="A248" s="354" t="s">
        <v>948</v>
      </c>
      <c r="B248" s="348" t="s">
        <v>2240</v>
      </c>
      <c r="C248" s="42" t="s">
        <v>276</v>
      </c>
      <c r="D248" s="114">
        <v>263</v>
      </c>
    </row>
    <row r="249" spans="1:4" ht="25.5">
      <c r="A249" s="354" t="s">
        <v>949</v>
      </c>
      <c r="B249" s="348" t="s">
        <v>2529</v>
      </c>
      <c r="C249" s="42" t="s">
        <v>276</v>
      </c>
      <c r="D249" s="114">
        <v>210</v>
      </c>
    </row>
    <row r="250" spans="1:4" ht="25.5">
      <c r="A250" s="354" t="s">
        <v>950</v>
      </c>
      <c r="B250" s="348" t="s">
        <v>2530</v>
      </c>
      <c r="C250" s="42" t="s">
        <v>276</v>
      </c>
      <c r="D250" s="114">
        <v>210</v>
      </c>
    </row>
    <row r="251" spans="1:4">
      <c r="A251" s="354" t="s">
        <v>951</v>
      </c>
      <c r="B251" s="348" t="s">
        <v>2241</v>
      </c>
      <c r="C251" s="42" t="s">
        <v>276</v>
      </c>
      <c r="D251" s="114">
        <v>210</v>
      </c>
    </row>
    <row r="252" spans="1:4">
      <c r="A252" s="354" t="s">
        <v>952</v>
      </c>
      <c r="B252" s="348" t="s">
        <v>2242</v>
      </c>
      <c r="C252" s="42" t="s">
        <v>276</v>
      </c>
      <c r="D252" s="114">
        <v>210</v>
      </c>
    </row>
    <row r="253" spans="1:4" ht="38.25">
      <c r="A253" s="354" t="s">
        <v>953</v>
      </c>
      <c r="B253" s="348" t="s">
        <v>2531</v>
      </c>
      <c r="C253" s="42" t="s">
        <v>276</v>
      </c>
      <c r="D253" s="114">
        <v>336</v>
      </c>
    </row>
    <row r="254" spans="1:4">
      <c r="A254" s="354" t="s">
        <v>954</v>
      </c>
      <c r="B254" s="348" t="s">
        <v>2532</v>
      </c>
      <c r="C254" s="42" t="s">
        <v>276</v>
      </c>
      <c r="D254" s="114">
        <v>210</v>
      </c>
    </row>
    <row r="255" spans="1:4">
      <c r="A255" s="354" t="s">
        <v>955</v>
      </c>
      <c r="B255" s="348" t="s">
        <v>2533</v>
      </c>
      <c r="C255" s="42" t="s">
        <v>276</v>
      </c>
      <c r="D255" s="114">
        <v>315</v>
      </c>
    </row>
    <row r="256" spans="1:4">
      <c r="A256" s="354" t="s">
        <v>956</v>
      </c>
      <c r="B256" s="348" t="s">
        <v>303</v>
      </c>
      <c r="C256" s="42" t="s">
        <v>276</v>
      </c>
      <c r="D256" s="114">
        <v>368</v>
      </c>
    </row>
    <row r="257" spans="1:4">
      <c r="A257" s="354" t="s">
        <v>957</v>
      </c>
      <c r="B257" s="348" t="s">
        <v>2535</v>
      </c>
      <c r="C257" s="42" t="s">
        <v>276</v>
      </c>
      <c r="D257" s="114">
        <v>315</v>
      </c>
    </row>
    <row r="258" spans="1:4" ht="25.5">
      <c r="A258" s="354" t="s">
        <v>958</v>
      </c>
      <c r="B258" s="348" t="s">
        <v>2536</v>
      </c>
      <c r="C258" s="42" t="s">
        <v>276</v>
      </c>
      <c r="D258" s="114">
        <v>210</v>
      </c>
    </row>
    <row r="259" spans="1:4" ht="25.5">
      <c r="A259" s="354" t="s">
        <v>959</v>
      </c>
      <c r="B259" s="348" t="s">
        <v>2537</v>
      </c>
      <c r="C259" s="42" t="s">
        <v>276</v>
      </c>
      <c r="D259" s="114">
        <v>210</v>
      </c>
    </row>
    <row r="260" spans="1:4">
      <c r="A260" s="354" t="s">
        <v>960</v>
      </c>
      <c r="B260" s="348" t="s">
        <v>2243</v>
      </c>
      <c r="C260" s="42" t="s">
        <v>276</v>
      </c>
      <c r="D260" s="114">
        <v>210</v>
      </c>
    </row>
    <row r="261" spans="1:4">
      <c r="A261" s="354" t="s">
        <v>961</v>
      </c>
      <c r="B261" s="348" t="s">
        <v>2538</v>
      </c>
      <c r="C261" s="42" t="s">
        <v>276</v>
      </c>
      <c r="D261" s="114">
        <v>210</v>
      </c>
    </row>
    <row r="262" spans="1:4">
      <c r="A262" s="354" t="s">
        <v>2540</v>
      </c>
      <c r="B262" s="332" t="s">
        <v>2541</v>
      </c>
      <c r="C262" s="42" t="s">
        <v>276</v>
      </c>
      <c r="D262" s="114">
        <v>95</v>
      </c>
    </row>
    <row r="263" spans="1:4">
      <c r="A263" s="354" t="s">
        <v>2549</v>
      </c>
      <c r="B263" s="332" t="s">
        <v>2542</v>
      </c>
      <c r="C263" s="42" t="s">
        <v>276</v>
      </c>
      <c r="D263" s="114">
        <v>95</v>
      </c>
    </row>
    <row r="264" spans="1:4">
      <c r="A264" s="354" t="s">
        <v>2550</v>
      </c>
      <c r="B264" s="332" t="s">
        <v>2543</v>
      </c>
      <c r="C264" s="42" t="s">
        <v>276</v>
      </c>
      <c r="D264" s="114">
        <v>95</v>
      </c>
    </row>
    <row r="265" spans="1:4" ht="25.5">
      <c r="A265" s="354" t="s">
        <v>2551</v>
      </c>
      <c r="B265" s="332" t="s">
        <v>2544</v>
      </c>
      <c r="C265" s="42" t="s">
        <v>276</v>
      </c>
      <c r="D265" s="114">
        <v>95</v>
      </c>
    </row>
    <row r="266" spans="1:4">
      <c r="A266" s="354" t="s">
        <v>2552</v>
      </c>
      <c r="B266" s="332" t="s">
        <v>2545</v>
      </c>
      <c r="C266" s="42" t="s">
        <v>276</v>
      </c>
      <c r="D266" s="114">
        <v>95</v>
      </c>
    </row>
    <row r="267" spans="1:4" ht="25.5">
      <c r="A267" s="354" t="s">
        <v>2553</v>
      </c>
      <c r="B267" s="332" t="s">
        <v>2546</v>
      </c>
      <c r="C267" s="42" t="s">
        <v>276</v>
      </c>
      <c r="D267" s="114">
        <v>95</v>
      </c>
    </row>
    <row r="268" spans="1:4">
      <c r="A268" s="354" t="s">
        <v>2554</v>
      </c>
      <c r="B268" s="332" t="s">
        <v>2547</v>
      </c>
      <c r="C268" s="42" t="s">
        <v>276</v>
      </c>
      <c r="D268" s="114">
        <v>95</v>
      </c>
    </row>
    <row r="269" spans="1:4">
      <c r="A269" s="354" t="s">
        <v>2555</v>
      </c>
      <c r="B269" s="332" t="s">
        <v>2548</v>
      </c>
      <c r="C269" s="42" t="s">
        <v>276</v>
      </c>
      <c r="D269" s="114">
        <v>95</v>
      </c>
    </row>
    <row r="270" spans="1:4">
      <c r="A270" s="354" t="s">
        <v>2556</v>
      </c>
      <c r="B270" s="332" t="s">
        <v>2603</v>
      </c>
      <c r="C270" s="42" t="s">
        <v>276</v>
      </c>
      <c r="D270" s="114">
        <v>110</v>
      </c>
    </row>
    <row r="271" spans="1:4">
      <c r="A271" s="354" t="s">
        <v>2581</v>
      </c>
      <c r="B271" s="332" t="s">
        <v>2557</v>
      </c>
      <c r="C271" s="42" t="s">
        <v>313</v>
      </c>
      <c r="D271" s="114">
        <v>84</v>
      </c>
    </row>
    <row r="272" spans="1:4">
      <c r="A272" s="354" t="s">
        <v>2582</v>
      </c>
      <c r="B272" s="332" t="s">
        <v>2558</v>
      </c>
      <c r="C272" s="42" t="s">
        <v>313</v>
      </c>
      <c r="D272" s="114">
        <v>84</v>
      </c>
    </row>
    <row r="273" spans="1:4">
      <c r="A273" s="354" t="s">
        <v>2583</v>
      </c>
      <c r="B273" s="332" t="s">
        <v>2559</v>
      </c>
      <c r="C273" s="42" t="s">
        <v>313</v>
      </c>
      <c r="D273" s="114">
        <v>84</v>
      </c>
    </row>
    <row r="274" spans="1:4" ht="25.5">
      <c r="A274" s="354" t="s">
        <v>2584</v>
      </c>
      <c r="B274" s="332" t="s">
        <v>2560</v>
      </c>
      <c r="C274" s="42" t="s">
        <v>313</v>
      </c>
      <c r="D274" s="114">
        <v>84</v>
      </c>
    </row>
    <row r="275" spans="1:4" ht="25.5">
      <c r="A275" s="354" t="s">
        <v>2585</v>
      </c>
      <c r="B275" s="332" t="s">
        <v>2561</v>
      </c>
      <c r="C275" s="42" t="s">
        <v>313</v>
      </c>
      <c r="D275" s="114">
        <v>84</v>
      </c>
    </row>
    <row r="276" spans="1:4" ht="25.5">
      <c r="A276" s="354" t="s">
        <v>2586</v>
      </c>
      <c r="B276" s="332" t="s">
        <v>2562</v>
      </c>
      <c r="C276" s="42" t="s">
        <v>313</v>
      </c>
      <c r="D276" s="114">
        <v>84</v>
      </c>
    </row>
    <row r="277" spans="1:4" ht="25.5">
      <c r="A277" s="354" t="s">
        <v>2587</v>
      </c>
      <c r="B277" s="332" t="s">
        <v>2563</v>
      </c>
      <c r="C277" s="42" t="s">
        <v>313</v>
      </c>
      <c r="D277" s="114">
        <v>84</v>
      </c>
    </row>
    <row r="278" spans="1:4" ht="25.5">
      <c r="A278" s="354" t="s">
        <v>2588</v>
      </c>
      <c r="B278" s="332" t="s">
        <v>2564</v>
      </c>
      <c r="C278" s="42" t="s">
        <v>313</v>
      </c>
      <c r="D278" s="114">
        <v>84</v>
      </c>
    </row>
    <row r="279" spans="1:4" ht="25.5">
      <c r="A279" s="354" t="s">
        <v>2589</v>
      </c>
      <c r="B279" s="332" t="s">
        <v>2565</v>
      </c>
      <c r="C279" s="42" t="s">
        <v>313</v>
      </c>
      <c r="D279" s="114">
        <v>84</v>
      </c>
    </row>
    <row r="280" spans="1:4" ht="25.5">
      <c r="A280" s="354" t="s">
        <v>2590</v>
      </c>
      <c r="B280" s="332" t="s">
        <v>2566</v>
      </c>
      <c r="C280" s="42" t="s">
        <v>313</v>
      </c>
      <c r="D280" s="114">
        <v>84</v>
      </c>
    </row>
    <row r="281" spans="1:4" ht="25.5">
      <c r="A281" s="354" t="s">
        <v>2591</v>
      </c>
      <c r="B281" s="332" t="s">
        <v>2567</v>
      </c>
      <c r="C281" s="42" t="s">
        <v>313</v>
      </c>
      <c r="D281" s="114">
        <v>84</v>
      </c>
    </row>
    <row r="282" spans="1:4" ht="25.5">
      <c r="A282" s="354" t="s">
        <v>2592</v>
      </c>
      <c r="B282" s="332" t="s">
        <v>2568</v>
      </c>
      <c r="C282" s="42" t="s">
        <v>313</v>
      </c>
      <c r="D282" s="114">
        <v>84</v>
      </c>
    </row>
    <row r="283" spans="1:4">
      <c r="A283" s="354" t="s">
        <v>376</v>
      </c>
      <c r="B283" s="332" t="s">
        <v>2593</v>
      </c>
      <c r="C283" s="42" t="s">
        <v>276</v>
      </c>
      <c r="D283" s="114">
        <v>137</v>
      </c>
    </row>
    <row r="284" spans="1:4">
      <c r="A284" s="354" t="s">
        <v>2935</v>
      </c>
      <c r="B284" s="332" t="s">
        <v>2594</v>
      </c>
      <c r="C284" s="42" t="s">
        <v>276</v>
      </c>
      <c r="D284" s="114">
        <v>137</v>
      </c>
    </row>
    <row r="285" spans="1:4">
      <c r="A285" s="354" t="s">
        <v>2936</v>
      </c>
      <c r="B285" s="332" t="s">
        <v>2595</v>
      </c>
      <c r="C285" s="42" t="s">
        <v>276</v>
      </c>
      <c r="D285" s="114">
        <v>137</v>
      </c>
    </row>
    <row r="286" spans="1:4">
      <c r="A286" s="354" t="s">
        <v>2937</v>
      </c>
      <c r="B286" s="332" t="s">
        <v>2596</v>
      </c>
      <c r="C286" s="42" t="s">
        <v>276</v>
      </c>
      <c r="D286" s="114">
        <v>137</v>
      </c>
    </row>
    <row r="287" spans="1:4">
      <c r="A287" s="354" t="s">
        <v>2938</v>
      </c>
      <c r="B287" s="332" t="s">
        <v>2597</v>
      </c>
      <c r="C287" s="42" t="s">
        <v>276</v>
      </c>
      <c r="D287" s="114">
        <v>137</v>
      </c>
    </row>
    <row r="288" spans="1:4" ht="25.5">
      <c r="A288" s="354" t="s">
        <v>2939</v>
      </c>
      <c r="B288" s="332" t="s">
        <v>2598</v>
      </c>
      <c r="C288" s="42" t="s">
        <v>276</v>
      </c>
      <c r="D288" s="114">
        <v>137</v>
      </c>
    </row>
    <row r="289" spans="1:4">
      <c r="A289" s="354" t="s">
        <v>2940</v>
      </c>
      <c r="B289" s="332" t="s">
        <v>2599</v>
      </c>
      <c r="C289" s="42" t="s">
        <v>276</v>
      </c>
      <c r="D289" s="114">
        <v>137</v>
      </c>
    </row>
    <row r="290" spans="1:4" ht="25.5">
      <c r="A290" s="354" t="s">
        <v>2941</v>
      </c>
      <c r="B290" s="332" t="s">
        <v>2600</v>
      </c>
      <c r="C290" s="42" t="s">
        <v>276</v>
      </c>
      <c r="D290" s="114">
        <v>137</v>
      </c>
    </row>
    <row r="291" spans="1:4">
      <c r="A291" s="354" t="s">
        <v>2942</v>
      </c>
      <c r="B291" s="332" t="s">
        <v>2601</v>
      </c>
      <c r="C291" s="42" t="s">
        <v>276</v>
      </c>
      <c r="D291" s="114">
        <v>137</v>
      </c>
    </row>
    <row r="292" spans="1:4">
      <c r="A292" s="354" t="s">
        <v>2943</v>
      </c>
      <c r="B292" s="332" t="s">
        <v>2602</v>
      </c>
      <c r="C292" s="42" t="s">
        <v>276</v>
      </c>
      <c r="D292" s="114">
        <v>137</v>
      </c>
    </row>
    <row r="293" spans="1:4">
      <c r="A293" s="354" t="s">
        <v>381</v>
      </c>
      <c r="B293" s="79" t="s">
        <v>2615</v>
      </c>
      <c r="C293" s="42" t="s">
        <v>276</v>
      </c>
      <c r="D293" s="114">
        <v>105</v>
      </c>
    </row>
    <row r="294" spans="1:4">
      <c r="A294" s="354" t="s">
        <v>2622</v>
      </c>
      <c r="B294" s="335" t="s">
        <v>2616</v>
      </c>
      <c r="C294" s="42" t="s">
        <v>276</v>
      </c>
      <c r="D294" s="114">
        <v>105</v>
      </c>
    </row>
    <row r="295" spans="1:4">
      <c r="A295" s="354" t="s">
        <v>2623</v>
      </c>
      <c r="B295" s="332" t="s">
        <v>2617</v>
      </c>
      <c r="C295" s="42" t="s">
        <v>276</v>
      </c>
      <c r="D295" s="114">
        <v>105</v>
      </c>
    </row>
    <row r="296" spans="1:4" ht="25.5">
      <c r="A296" s="354" t="s">
        <v>2944</v>
      </c>
      <c r="B296" s="332" t="s">
        <v>2626</v>
      </c>
      <c r="C296" s="42" t="s">
        <v>276</v>
      </c>
      <c r="D296" s="114">
        <v>263</v>
      </c>
    </row>
    <row r="297" spans="1:4">
      <c r="A297" s="354" t="s">
        <v>2945</v>
      </c>
      <c r="B297" s="332" t="s">
        <v>2627</v>
      </c>
      <c r="C297" s="42" t="s">
        <v>276</v>
      </c>
      <c r="D297" s="114">
        <v>189</v>
      </c>
    </row>
    <row r="298" spans="1:4" ht="25.5">
      <c r="A298" s="354" t="s">
        <v>2946</v>
      </c>
      <c r="B298" s="332" t="s">
        <v>2626</v>
      </c>
      <c r="C298" s="42" t="s">
        <v>276</v>
      </c>
      <c r="D298" s="114">
        <v>210</v>
      </c>
    </row>
    <row r="299" spans="1:4">
      <c r="A299" s="354" t="s">
        <v>2947</v>
      </c>
      <c r="B299" s="332" t="s">
        <v>2627</v>
      </c>
      <c r="C299" s="42" t="s">
        <v>276</v>
      </c>
      <c r="D299" s="114">
        <v>126</v>
      </c>
    </row>
    <row r="300" spans="1:4" ht="25.5">
      <c r="A300" s="354" t="s">
        <v>2948</v>
      </c>
      <c r="B300" s="332" t="s">
        <v>2626</v>
      </c>
      <c r="C300" s="42" t="s">
        <v>276</v>
      </c>
      <c r="D300" s="114">
        <v>210</v>
      </c>
    </row>
    <row r="301" spans="1:4">
      <c r="A301" s="354" t="s">
        <v>2949</v>
      </c>
      <c r="B301" s="332" t="s">
        <v>2627</v>
      </c>
      <c r="C301" s="42" t="s">
        <v>276</v>
      </c>
      <c r="D301" s="114">
        <v>126</v>
      </c>
    </row>
    <row r="302" spans="1:4" ht="25.5">
      <c r="A302" s="354" t="s">
        <v>2951</v>
      </c>
      <c r="B302" s="332" t="s">
        <v>2626</v>
      </c>
      <c r="C302" s="42" t="s">
        <v>276</v>
      </c>
      <c r="D302" s="114">
        <v>294</v>
      </c>
    </row>
    <row r="303" spans="1:4">
      <c r="A303" s="354" t="s">
        <v>2952</v>
      </c>
      <c r="B303" s="332" t="s">
        <v>2627</v>
      </c>
      <c r="C303" s="42" t="s">
        <v>276</v>
      </c>
      <c r="D303" s="114">
        <v>194</v>
      </c>
    </row>
    <row r="304" spans="1:4">
      <c r="A304" s="354" t="s">
        <v>2954</v>
      </c>
      <c r="B304" s="332" t="s">
        <v>2629</v>
      </c>
      <c r="C304" s="42" t="s">
        <v>276</v>
      </c>
      <c r="D304" s="114">
        <v>336</v>
      </c>
    </row>
    <row r="305" spans="1:4">
      <c r="A305" s="354" t="s">
        <v>2955</v>
      </c>
      <c r="B305" s="332" t="s">
        <v>2630</v>
      </c>
      <c r="C305" s="42" t="s">
        <v>276</v>
      </c>
      <c r="D305" s="114">
        <v>158</v>
      </c>
    </row>
    <row r="306" spans="1:4" ht="25.5">
      <c r="A306" s="354" t="s">
        <v>2957</v>
      </c>
      <c r="B306" s="332" t="s">
        <v>2631</v>
      </c>
      <c r="C306" s="42" t="s">
        <v>276</v>
      </c>
      <c r="D306" s="114">
        <v>336</v>
      </c>
    </row>
    <row r="307" spans="1:4" ht="25.5">
      <c r="A307" s="354" t="s">
        <v>3143</v>
      </c>
      <c r="B307" s="332" t="s">
        <v>2632</v>
      </c>
      <c r="C307" s="42" t="s">
        <v>276</v>
      </c>
      <c r="D307" s="114">
        <v>158</v>
      </c>
    </row>
    <row r="308" spans="1:4">
      <c r="A308" s="354" t="s">
        <v>3144</v>
      </c>
      <c r="B308" s="335" t="s">
        <v>2633</v>
      </c>
      <c r="C308" s="42" t="s">
        <v>276</v>
      </c>
      <c r="D308" s="114">
        <v>368</v>
      </c>
    </row>
    <row r="309" spans="1:4">
      <c r="A309" s="354" t="s">
        <v>3145</v>
      </c>
      <c r="B309" s="335" t="s">
        <v>2634</v>
      </c>
      <c r="C309" s="42" t="s">
        <v>276</v>
      </c>
      <c r="D309" s="114">
        <v>158</v>
      </c>
    </row>
    <row r="310" spans="1:4">
      <c r="A310" s="354" t="s">
        <v>3146</v>
      </c>
      <c r="B310" s="348" t="s">
        <v>2637</v>
      </c>
      <c r="C310" s="42" t="s">
        <v>276</v>
      </c>
      <c r="D310" s="114">
        <v>389</v>
      </c>
    </row>
    <row r="311" spans="1:4">
      <c r="A311" s="354" t="s">
        <v>966</v>
      </c>
      <c r="B311" s="348" t="s">
        <v>332</v>
      </c>
      <c r="C311" s="15" t="s">
        <v>81</v>
      </c>
      <c r="D311" s="114">
        <v>58</v>
      </c>
    </row>
    <row r="312" spans="1:4">
      <c r="A312" s="354" t="s">
        <v>969</v>
      </c>
      <c r="B312" s="348" t="s">
        <v>2639</v>
      </c>
      <c r="C312" s="15" t="s">
        <v>81</v>
      </c>
      <c r="D312" s="114">
        <v>58</v>
      </c>
    </row>
    <row r="313" spans="1:4">
      <c r="A313" s="354" t="s">
        <v>1106</v>
      </c>
      <c r="B313" s="332" t="s">
        <v>2640</v>
      </c>
      <c r="C313" s="42" t="s">
        <v>1081</v>
      </c>
      <c r="D313" s="114">
        <v>945</v>
      </c>
    </row>
    <row r="314" spans="1:4">
      <c r="A314" s="354" t="s">
        <v>2958</v>
      </c>
      <c r="B314" s="332" t="s">
        <v>2641</v>
      </c>
      <c r="C314" s="42" t="s">
        <v>1081</v>
      </c>
      <c r="D314" s="114">
        <v>945</v>
      </c>
    </row>
    <row r="315" spans="1:4" ht="17.25" customHeight="1">
      <c r="A315" s="354" t="s">
        <v>2959</v>
      </c>
      <c r="B315" s="332" t="s">
        <v>2642</v>
      </c>
      <c r="C315" s="42" t="s">
        <v>1081</v>
      </c>
      <c r="D315" s="114">
        <v>945</v>
      </c>
    </row>
    <row r="316" spans="1:4">
      <c r="A316" s="354" t="s">
        <v>2960</v>
      </c>
      <c r="B316" s="332" t="s">
        <v>2643</v>
      </c>
      <c r="C316" s="42" t="s">
        <v>1081</v>
      </c>
      <c r="D316" s="114">
        <v>945</v>
      </c>
    </row>
    <row r="317" spans="1:4">
      <c r="A317" s="354" t="s">
        <v>2961</v>
      </c>
      <c r="B317" s="332" t="s">
        <v>2644</v>
      </c>
      <c r="C317" s="42" t="s">
        <v>1081</v>
      </c>
      <c r="D317" s="114">
        <v>945</v>
      </c>
    </row>
    <row r="318" spans="1:4">
      <c r="A318" s="354" t="s">
        <v>2962</v>
      </c>
      <c r="B318" s="332" t="s">
        <v>2645</v>
      </c>
      <c r="C318" s="42" t="s">
        <v>1081</v>
      </c>
      <c r="D318" s="114">
        <v>945</v>
      </c>
    </row>
    <row r="319" spans="1:4">
      <c r="A319" s="354" t="s">
        <v>2963</v>
      </c>
      <c r="B319" s="332" t="s">
        <v>2646</v>
      </c>
      <c r="C319" s="42" t="s">
        <v>1081</v>
      </c>
      <c r="D319" s="114">
        <v>945</v>
      </c>
    </row>
    <row r="320" spans="1:4">
      <c r="A320" s="356" t="s">
        <v>390</v>
      </c>
      <c r="B320" s="48" t="s">
        <v>3067</v>
      </c>
      <c r="C320" s="134" t="s">
        <v>81</v>
      </c>
      <c r="D320" s="114">
        <v>735</v>
      </c>
    </row>
    <row r="321" spans="1:4">
      <c r="A321" s="356" t="s">
        <v>392</v>
      </c>
      <c r="B321" s="48" t="s">
        <v>2827</v>
      </c>
      <c r="C321" s="342" t="s">
        <v>81</v>
      </c>
      <c r="D321" s="114">
        <v>315</v>
      </c>
    </row>
    <row r="322" spans="1:4">
      <c r="A322" s="356" t="s">
        <v>452</v>
      </c>
      <c r="B322" s="48" t="s">
        <v>2828</v>
      </c>
      <c r="C322" s="134" t="s">
        <v>81</v>
      </c>
      <c r="D322" s="114">
        <v>1050</v>
      </c>
    </row>
    <row r="323" spans="1:4">
      <c r="A323" s="356" t="s">
        <v>990</v>
      </c>
      <c r="B323" s="48" t="s">
        <v>3071</v>
      </c>
      <c r="C323" s="134" t="s">
        <v>81</v>
      </c>
      <c r="D323" s="114">
        <v>420</v>
      </c>
    </row>
    <row r="324" spans="1:4">
      <c r="A324" s="356" t="s">
        <v>991</v>
      </c>
      <c r="B324" s="48" t="s">
        <v>2829</v>
      </c>
      <c r="C324" s="134" t="s">
        <v>81</v>
      </c>
      <c r="D324" s="114">
        <v>609</v>
      </c>
    </row>
    <row r="325" spans="1:4">
      <c r="A325" s="356" t="s">
        <v>992</v>
      </c>
      <c r="B325" s="48" t="s">
        <v>2831</v>
      </c>
      <c r="C325" s="134" t="s">
        <v>81</v>
      </c>
      <c r="D325" s="114">
        <v>368</v>
      </c>
    </row>
    <row r="326" spans="1:4">
      <c r="A326" s="356" t="s">
        <v>993</v>
      </c>
      <c r="B326" s="48" t="s">
        <v>2832</v>
      </c>
      <c r="C326" s="134" t="s">
        <v>81</v>
      </c>
      <c r="D326" s="114">
        <v>368</v>
      </c>
    </row>
    <row r="327" spans="1:4" ht="25.5">
      <c r="A327" s="356" t="s">
        <v>994</v>
      </c>
      <c r="B327" s="51" t="s">
        <v>3177</v>
      </c>
      <c r="C327" s="134" t="s">
        <v>81</v>
      </c>
      <c r="D327" s="114">
        <v>1050</v>
      </c>
    </row>
    <row r="328" spans="1:4">
      <c r="A328" s="357" t="s">
        <v>1000</v>
      </c>
      <c r="B328" s="312" t="s">
        <v>3072</v>
      </c>
      <c r="C328" s="313" t="s">
        <v>81</v>
      </c>
      <c r="D328" s="114">
        <v>525</v>
      </c>
    </row>
    <row r="329" spans="1:4">
      <c r="A329" s="357" t="s">
        <v>1001</v>
      </c>
      <c r="B329" s="312" t="s">
        <v>2833</v>
      </c>
      <c r="C329" s="313" t="s">
        <v>81</v>
      </c>
      <c r="D329" s="114">
        <v>389</v>
      </c>
    </row>
    <row r="330" spans="1:4" ht="24">
      <c r="A330" s="357" t="s">
        <v>1002</v>
      </c>
      <c r="B330" s="312" t="s">
        <v>1004</v>
      </c>
      <c r="C330" s="313" t="s">
        <v>81</v>
      </c>
      <c r="D330" s="114">
        <v>1050</v>
      </c>
    </row>
    <row r="331" spans="1:4">
      <c r="A331" s="357" t="s">
        <v>1003</v>
      </c>
      <c r="B331" s="312" t="s">
        <v>2931</v>
      </c>
      <c r="C331" s="313" t="s">
        <v>81</v>
      </c>
      <c r="D331" s="114">
        <v>578</v>
      </c>
    </row>
    <row r="332" spans="1:4">
      <c r="A332" s="357" t="s">
        <v>1837</v>
      </c>
      <c r="B332" s="312" t="s">
        <v>2834</v>
      </c>
      <c r="C332" s="313" t="s">
        <v>81</v>
      </c>
      <c r="D332" s="114">
        <v>683</v>
      </c>
    </row>
    <row r="333" spans="1:4">
      <c r="A333" s="358" t="s">
        <v>1005</v>
      </c>
      <c r="B333" s="310" t="s">
        <v>2836</v>
      </c>
      <c r="C333" s="311" t="s">
        <v>81</v>
      </c>
      <c r="D333" s="114">
        <v>893</v>
      </c>
    </row>
    <row r="334" spans="1:4">
      <c r="A334" s="358" t="s">
        <v>1809</v>
      </c>
      <c r="B334" s="310" t="s">
        <v>2837</v>
      </c>
      <c r="C334" s="311" t="s">
        <v>81</v>
      </c>
      <c r="D334" s="114">
        <v>735</v>
      </c>
    </row>
    <row r="335" spans="1:4">
      <c r="A335" s="358" t="s">
        <v>1810</v>
      </c>
      <c r="B335" s="310" t="s">
        <v>3019</v>
      </c>
      <c r="C335" s="311" t="s">
        <v>81</v>
      </c>
      <c r="D335" s="114">
        <v>1050</v>
      </c>
    </row>
    <row r="336" spans="1:4">
      <c r="A336" s="358" t="s">
        <v>1811</v>
      </c>
      <c r="B336" s="310" t="s">
        <v>2838</v>
      </c>
      <c r="C336" s="311" t="s">
        <v>81</v>
      </c>
      <c r="D336" s="114">
        <v>399</v>
      </c>
    </row>
    <row r="337" spans="1:4">
      <c r="A337" s="358" t="s">
        <v>1812</v>
      </c>
      <c r="B337" s="310" t="s">
        <v>2839</v>
      </c>
      <c r="C337" s="311" t="s">
        <v>81</v>
      </c>
      <c r="D337" s="114">
        <v>420</v>
      </c>
    </row>
    <row r="338" spans="1:4">
      <c r="A338" s="358" t="s">
        <v>1813</v>
      </c>
      <c r="B338" s="310" t="s">
        <v>2840</v>
      </c>
      <c r="C338" s="311" t="s">
        <v>81</v>
      </c>
      <c r="D338" s="114">
        <v>420</v>
      </c>
    </row>
    <row r="339" spans="1:4">
      <c r="A339" s="358" t="s">
        <v>1814</v>
      </c>
      <c r="B339" s="310" t="s">
        <v>2849</v>
      </c>
      <c r="C339" s="311" t="s">
        <v>81</v>
      </c>
      <c r="D339" s="114">
        <v>945</v>
      </c>
    </row>
    <row r="340" spans="1:4">
      <c r="A340" s="358" t="s">
        <v>1815</v>
      </c>
      <c r="B340" s="310" t="s">
        <v>2851</v>
      </c>
      <c r="C340" s="311" t="s">
        <v>81</v>
      </c>
      <c r="D340" s="114">
        <v>945</v>
      </c>
    </row>
    <row r="341" spans="1:4">
      <c r="A341" s="358" t="s">
        <v>1816</v>
      </c>
      <c r="B341" s="310" t="s">
        <v>2853</v>
      </c>
      <c r="C341" s="311" t="s">
        <v>81</v>
      </c>
      <c r="D341" s="114">
        <v>945</v>
      </c>
    </row>
    <row r="342" spans="1:4">
      <c r="A342" s="358" t="s">
        <v>1817</v>
      </c>
      <c r="B342" s="310" t="s">
        <v>2855</v>
      </c>
      <c r="C342" s="311" t="s">
        <v>81</v>
      </c>
      <c r="D342" s="114">
        <v>945</v>
      </c>
    </row>
    <row r="343" spans="1:4" ht="25.5">
      <c r="A343" s="358" t="s">
        <v>1818</v>
      </c>
      <c r="B343" s="310" t="s">
        <v>2857</v>
      </c>
      <c r="C343" s="311" t="s">
        <v>81</v>
      </c>
      <c r="D343" s="114">
        <v>1155</v>
      </c>
    </row>
    <row r="344" spans="1:4">
      <c r="A344" s="358" t="s">
        <v>1820</v>
      </c>
      <c r="B344" s="310" t="s">
        <v>3147</v>
      </c>
      <c r="C344" s="311" t="s">
        <v>81</v>
      </c>
      <c r="D344" s="114">
        <v>368</v>
      </c>
    </row>
    <row r="345" spans="1:4">
      <c r="A345" s="358" t="s">
        <v>1822</v>
      </c>
      <c r="B345" s="310" t="s">
        <v>377</v>
      </c>
      <c r="C345" s="311" t="s">
        <v>81</v>
      </c>
      <c r="D345" s="114">
        <v>1628</v>
      </c>
    </row>
    <row r="346" spans="1:4">
      <c r="A346" s="358" t="s">
        <v>1823</v>
      </c>
      <c r="B346" s="310" t="s">
        <v>378</v>
      </c>
      <c r="C346" s="311" t="s">
        <v>81</v>
      </c>
      <c r="D346" s="114">
        <v>1680</v>
      </c>
    </row>
    <row r="347" spans="1:4">
      <c r="A347" s="358" t="s">
        <v>474</v>
      </c>
      <c r="B347" s="310" t="s">
        <v>2841</v>
      </c>
      <c r="C347" s="311" t="s">
        <v>81</v>
      </c>
      <c r="D347" s="114">
        <v>1995</v>
      </c>
    </row>
    <row r="348" spans="1:4">
      <c r="A348" s="358" t="s">
        <v>480</v>
      </c>
      <c r="B348" s="338" t="s">
        <v>2880</v>
      </c>
      <c r="C348" s="311" t="s">
        <v>81</v>
      </c>
      <c r="D348" s="114">
        <v>473</v>
      </c>
    </row>
    <row r="349" spans="1:4">
      <c r="A349" s="358" t="s">
        <v>482</v>
      </c>
      <c r="B349" s="338" t="s">
        <v>2882</v>
      </c>
      <c r="C349" s="311" t="s">
        <v>81</v>
      </c>
      <c r="D349" s="114">
        <v>473</v>
      </c>
    </row>
    <row r="350" spans="1:4">
      <c r="A350" s="358" t="s">
        <v>484</v>
      </c>
      <c r="B350" s="338" t="s">
        <v>2884</v>
      </c>
      <c r="C350" s="311" t="s">
        <v>81</v>
      </c>
      <c r="D350" s="114">
        <v>473</v>
      </c>
    </row>
    <row r="351" spans="1:4">
      <c r="A351" s="358" t="s">
        <v>1824</v>
      </c>
      <c r="B351" s="338" t="s">
        <v>2886</v>
      </c>
      <c r="C351" s="311" t="s">
        <v>81</v>
      </c>
      <c r="D351" s="114">
        <v>473</v>
      </c>
    </row>
    <row r="352" spans="1:4">
      <c r="A352" s="358" t="s">
        <v>1825</v>
      </c>
      <c r="B352" s="338" t="s">
        <v>2888</v>
      </c>
      <c r="C352" s="311" t="s">
        <v>81</v>
      </c>
      <c r="D352" s="114">
        <v>473</v>
      </c>
    </row>
    <row r="353" spans="1:4">
      <c r="A353" s="358" t="s">
        <v>2996</v>
      </c>
      <c r="B353" s="338" t="s">
        <v>2890</v>
      </c>
      <c r="C353" s="311" t="s">
        <v>81</v>
      </c>
      <c r="D353" s="114">
        <v>473</v>
      </c>
    </row>
    <row r="354" spans="1:4">
      <c r="A354" s="356" t="s">
        <v>2997</v>
      </c>
      <c r="B354" s="338" t="s">
        <v>3012</v>
      </c>
      <c r="C354" s="369" t="s">
        <v>81</v>
      </c>
      <c r="D354" s="114">
        <v>473</v>
      </c>
    </row>
    <row r="355" spans="1:4">
      <c r="A355" s="356" t="s">
        <v>3013</v>
      </c>
      <c r="B355" s="338" t="s">
        <v>1848</v>
      </c>
      <c r="C355" s="311" t="s">
        <v>81</v>
      </c>
      <c r="D355" s="114">
        <v>315</v>
      </c>
    </row>
    <row r="356" spans="1:4">
      <c r="A356" s="358" t="s">
        <v>488</v>
      </c>
      <c r="B356" s="310" t="s">
        <v>2842</v>
      </c>
      <c r="C356" s="311" t="s">
        <v>81</v>
      </c>
      <c r="D356" s="114">
        <v>284</v>
      </c>
    </row>
    <row r="357" spans="1:4">
      <c r="A357" s="358" t="s">
        <v>490</v>
      </c>
      <c r="B357" s="312" t="s">
        <v>2844</v>
      </c>
      <c r="C357" s="311" t="s">
        <v>81</v>
      </c>
      <c r="D357" s="114">
        <v>945</v>
      </c>
    </row>
    <row r="358" spans="1:4" ht="25.5">
      <c r="A358" s="358" t="s">
        <v>1024</v>
      </c>
      <c r="B358" s="310" t="s">
        <v>2848</v>
      </c>
      <c r="C358" s="311" t="s">
        <v>81</v>
      </c>
      <c r="D358" s="114">
        <v>473</v>
      </c>
    </row>
    <row r="359" spans="1:4" ht="25.5">
      <c r="A359" s="358" t="s">
        <v>1025</v>
      </c>
      <c r="B359" s="310" t="s">
        <v>2847</v>
      </c>
      <c r="C359" s="311" t="s">
        <v>81</v>
      </c>
      <c r="D359" s="114">
        <v>777</v>
      </c>
    </row>
    <row r="360" spans="1:4">
      <c r="A360" s="358" t="s">
        <v>1026</v>
      </c>
      <c r="B360" s="310" t="s">
        <v>2846</v>
      </c>
      <c r="C360" s="311" t="s">
        <v>81</v>
      </c>
      <c r="D360" s="114">
        <v>1575</v>
      </c>
    </row>
    <row r="361" spans="1:4">
      <c r="A361" s="354" t="s">
        <v>496</v>
      </c>
      <c r="B361" s="348" t="s">
        <v>2730</v>
      </c>
      <c r="C361" s="134" t="s">
        <v>81</v>
      </c>
      <c r="D361" s="114">
        <v>105</v>
      </c>
    </row>
    <row r="362" spans="1:4">
      <c r="A362" s="354" t="s">
        <v>498</v>
      </c>
      <c r="B362" s="348" t="s">
        <v>2737</v>
      </c>
      <c r="C362" s="134" t="s">
        <v>81</v>
      </c>
      <c r="D362" s="114">
        <v>63</v>
      </c>
    </row>
    <row r="363" spans="1:4">
      <c r="A363" s="354" t="s">
        <v>500</v>
      </c>
      <c r="B363" s="348" t="s">
        <v>394</v>
      </c>
      <c r="C363" s="134" t="s">
        <v>81</v>
      </c>
      <c r="D363" s="114">
        <v>147</v>
      </c>
    </row>
    <row r="364" spans="1:4" ht="25.5">
      <c r="A364" s="354" t="s">
        <v>502</v>
      </c>
      <c r="B364" s="348" t="s">
        <v>2864</v>
      </c>
      <c r="C364" s="134" t="s">
        <v>81</v>
      </c>
      <c r="D364" s="114">
        <v>89</v>
      </c>
    </row>
    <row r="365" spans="1:4">
      <c r="A365" s="354" t="s">
        <v>504</v>
      </c>
      <c r="B365" s="348" t="s">
        <v>2727</v>
      </c>
      <c r="C365" s="134" t="s">
        <v>81</v>
      </c>
      <c r="D365" s="114">
        <v>84</v>
      </c>
    </row>
    <row r="366" spans="1:4" ht="25.5">
      <c r="A366" s="354" t="s">
        <v>506</v>
      </c>
      <c r="B366" s="348" t="s">
        <v>2738</v>
      </c>
      <c r="C366" s="134" t="s">
        <v>81</v>
      </c>
      <c r="D366" s="114">
        <v>105</v>
      </c>
    </row>
    <row r="367" spans="1:4">
      <c r="A367" s="354" t="s">
        <v>508</v>
      </c>
      <c r="B367" s="348" t="s">
        <v>399</v>
      </c>
      <c r="C367" s="134" t="s">
        <v>81</v>
      </c>
      <c r="D367" s="114">
        <v>179</v>
      </c>
    </row>
    <row r="368" spans="1:4">
      <c r="A368" s="354" t="s">
        <v>510</v>
      </c>
      <c r="B368" s="348" t="s">
        <v>2739</v>
      </c>
      <c r="C368" s="134" t="s">
        <v>81</v>
      </c>
      <c r="D368" s="114">
        <v>179</v>
      </c>
    </row>
    <row r="369" spans="1:4" ht="25.5">
      <c r="A369" s="354" t="s">
        <v>512</v>
      </c>
      <c r="B369" s="348" t="s">
        <v>3095</v>
      </c>
      <c r="C369" s="134" t="s">
        <v>81</v>
      </c>
      <c r="D369" s="114">
        <v>252</v>
      </c>
    </row>
    <row r="370" spans="1:4">
      <c r="A370" s="354" t="s">
        <v>1027</v>
      </c>
      <c r="B370" s="348" t="s">
        <v>402</v>
      </c>
      <c r="C370" s="134" t="s">
        <v>81</v>
      </c>
      <c r="D370" s="114">
        <v>578</v>
      </c>
    </row>
    <row r="371" spans="1:4">
      <c r="A371" s="354" t="s">
        <v>1028</v>
      </c>
      <c r="B371" s="348" t="s">
        <v>2740</v>
      </c>
      <c r="C371" s="134" t="s">
        <v>81</v>
      </c>
      <c r="D371" s="114">
        <v>147</v>
      </c>
    </row>
    <row r="372" spans="1:4" ht="25.5">
      <c r="A372" s="354" t="s">
        <v>1029</v>
      </c>
      <c r="B372" s="348" t="s">
        <v>2741</v>
      </c>
      <c r="C372" s="342" t="s">
        <v>81</v>
      </c>
      <c r="D372" s="114">
        <v>147</v>
      </c>
    </row>
    <row r="373" spans="1:4">
      <c r="A373" s="354" t="s">
        <v>1030</v>
      </c>
      <c r="B373" s="348" t="s">
        <v>2742</v>
      </c>
      <c r="C373" s="342" t="s">
        <v>81</v>
      </c>
      <c r="D373" s="114">
        <v>147</v>
      </c>
    </row>
    <row r="374" spans="1:4">
      <c r="A374" s="354" t="s">
        <v>1031</v>
      </c>
      <c r="B374" s="348" t="s">
        <v>2726</v>
      </c>
      <c r="C374" s="342" t="s">
        <v>81</v>
      </c>
      <c r="D374" s="114">
        <v>210</v>
      </c>
    </row>
    <row r="375" spans="1:4">
      <c r="A375" s="354" t="s">
        <v>1032</v>
      </c>
      <c r="B375" s="348" t="s">
        <v>2725</v>
      </c>
      <c r="C375" s="342" t="s">
        <v>81</v>
      </c>
      <c r="D375" s="114">
        <v>79</v>
      </c>
    </row>
    <row r="376" spans="1:4">
      <c r="A376" s="354" t="s">
        <v>1033</v>
      </c>
      <c r="B376" s="348" t="s">
        <v>2743</v>
      </c>
      <c r="C376" s="134" t="s">
        <v>81</v>
      </c>
      <c r="D376" s="114">
        <v>147</v>
      </c>
    </row>
    <row r="377" spans="1:4">
      <c r="A377" s="354" t="s">
        <v>1034</v>
      </c>
      <c r="B377" s="348" t="s">
        <v>2744</v>
      </c>
      <c r="C377" s="134" t="s">
        <v>81</v>
      </c>
      <c r="D377" s="114">
        <v>137</v>
      </c>
    </row>
    <row r="378" spans="1:4">
      <c r="A378" s="354" t="s">
        <v>1035</v>
      </c>
      <c r="B378" s="348" t="s">
        <v>2745</v>
      </c>
      <c r="C378" s="134" t="s">
        <v>81</v>
      </c>
      <c r="D378" s="114">
        <v>147</v>
      </c>
    </row>
    <row r="379" spans="1:4">
      <c r="A379" s="354" t="s">
        <v>1036</v>
      </c>
      <c r="B379" s="348" t="s">
        <v>2746</v>
      </c>
      <c r="C379" s="134" t="s">
        <v>81</v>
      </c>
      <c r="D379" s="114">
        <v>179</v>
      </c>
    </row>
    <row r="380" spans="1:4">
      <c r="A380" s="354" t="s">
        <v>1037</v>
      </c>
      <c r="B380" s="348" t="s">
        <v>2747</v>
      </c>
      <c r="C380" s="134" t="s">
        <v>81</v>
      </c>
      <c r="D380" s="114">
        <v>226</v>
      </c>
    </row>
    <row r="381" spans="1:4" ht="25.5">
      <c r="A381" s="354" t="s">
        <v>1038</v>
      </c>
      <c r="B381" s="348" t="s">
        <v>2748</v>
      </c>
      <c r="C381" s="342" t="s">
        <v>81</v>
      </c>
      <c r="D381" s="114">
        <v>236</v>
      </c>
    </row>
    <row r="382" spans="1:4">
      <c r="A382" s="354" t="s">
        <v>1039</v>
      </c>
      <c r="B382" s="348" t="s">
        <v>3048</v>
      </c>
      <c r="C382" s="342" t="s">
        <v>81</v>
      </c>
      <c r="D382" s="114">
        <v>714</v>
      </c>
    </row>
    <row r="383" spans="1:4">
      <c r="A383" s="354" t="s">
        <v>1040</v>
      </c>
      <c r="B383" s="348" t="s">
        <v>2750</v>
      </c>
      <c r="C383" s="342" t="s">
        <v>81</v>
      </c>
      <c r="D383" s="114">
        <v>420</v>
      </c>
    </row>
    <row r="384" spans="1:4">
      <c r="A384" s="354" t="s">
        <v>1041</v>
      </c>
      <c r="B384" s="348" t="s">
        <v>2731</v>
      </c>
      <c r="C384" s="342" t="s">
        <v>81</v>
      </c>
      <c r="D384" s="114">
        <v>137</v>
      </c>
    </row>
    <row r="385" spans="1:4" ht="25.5">
      <c r="A385" s="354" t="s">
        <v>1042</v>
      </c>
      <c r="B385" s="348" t="s">
        <v>2751</v>
      </c>
      <c r="C385" s="342" t="s">
        <v>81</v>
      </c>
      <c r="D385" s="114">
        <v>210</v>
      </c>
    </row>
    <row r="386" spans="1:4">
      <c r="A386" s="354" t="s">
        <v>1043</v>
      </c>
      <c r="B386" s="23" t="s">
        <v>2752</v>
      </c>
      <c r="C386" s="342" t="s">
        <v>81</v>
      </c>
      <c r="D386" s="114">
        <v>137</v>
      </c>
    </row>
    <row r="387" spans="1:4">
      <c r="A387" s="354" t="s">
        <v>1044</v>
      </c>
      <c r="B387" s="348" t="s">
        <v>2753</v>
      </c>
      <c r="C387" s="342" t="s">
        <v>81</v>
      </c>
      <c r="D387" s="114">
        <v>137</v>
      </c>
    </row>
    <row r="388" spans="1:4">
      <c r="A388" s="354" t="s">
        <v>1045</v>
      </c>
      <c r="B388" s="348" t="s">
        <v>2754</v>
      </c>
      <c r="C388" s="342" t="s">
        <v>81</v>
      </c>
      <c r="D388" s="114">
        <v>158</v>
      </c>
    </row>
    <row r="389" spans="1:4">
      <c r="A389" s="354" t="s">
        <v>1046</v>
      </c>
      <c r="B389" s="348" t="s">
        <v>2755</v>
      </c>
      <c r="C389" s="342" t="s">
        <v>81</v>
      </c>
      <c r="D389" s="114">
        <v>158</v>
      </c>
    </row>
    <row r="390" spans="1:4">
      <c r="A390" s="354" t="s">
        <v>1047</v>
      </c>
      <c r="B390" s="348" t="s">
        <v>2756</v>
      </c>
      <c r="C390" s="134" t="s">
        <v>81</v>
      </c>
      <c r="D390" s="114">
        <v>147</v>
      </c>
    </row>
    <row r="391" spans="1:4">
      <c r="A391" s="354" t="s">
        <v>1048</v>
      </c>
      <c r="B391" s="348" t="s">
        <v>2757</v>
      </c>
      <c r="C391" s="134" t="s">
        <v>81</v>
      </c>
      <c r="D391" s="114">
        <v>147</v>
      </c>
    </row>
    <row r="392" spans="1:4">
      <c r="A392" s="354" t="s">
        <v>1049</v>
      </c>
      <c r="B392" s="348" t="s">
        <v>2758</v>
      </c>
      <c r="C392" s="134" t="s">
        <v>81</v>
      </c>
      <c r="D392" s="114">
        <v>147</v>
      </c>
    </row>
    <row r="393" spans="1:4">
      <c r="A393" s="354" t="s">
        <v>1050</v>
      </c>
      <c r="B393" s="348" t="s">
        <v>2759</v>
      </c>
      <c r="C393" s="134" t="s">
        <v>81</v>
      </c>
      <c r="D393" s="114">
        <v>147</v>
      </c>
    </row>
    <row r="394" spans="1:4">
      <c r="A394" s="354" t="s">
        <v>1051</v>
      </c>
      <c r="B394" s="348" t="s">
        <v>2760</v>
      </c>
      <c r="C394" s="134" t="s">
        <v>81</v>
      </c>
      <c r="D394" s="114">
        <v>147</v>
      </c>
    </row>
    <row r="395" spans="1:4">
      <c r="A395" s="354" t="s">
        <v>1052</v>
      </c>
      <c r="B395" s="348" t="s">
        <v>2761</v>
      </c>
      <c r="C395" s="134" t="s">
        <v>81</v>
      </c>
      <c r="D395" s="114">
        <v>168</v>
      </c>
    </row>
    <row r="396" spans="1:4">
      <c r="A396" s="354" t="s">
        <v>1053</v>
      </c>
      <c r="B396" s="348" t="s">
        <v>2762</v>
      </c>
      <c r="C396" s="134" t="s">
        <v>81</v>
      </c>
      <c r="D396" s="114">
        <v>189</v>
      </c>
    </row>
    <row r="397" spans="1:4">
      <c r="A397" s="354" t="s">
        <v>1054</v>
      </c>
      <c r="B397" s="348" t="s">
        <v>430</v>
      </c>
      <c r="C397" s="134" t="s">
        <v>81</v>
      </c>
      <c r="D397" s="114">
        <v>215</v>
      </c>
    </row>
    <row r="398" spans="1:4">
      <c r="A398" s="354" t="s">
        <v>1055</v>
      </c>
      <c r="B398" s="348" t="s">
        <v>2763</v>
      </c>
      <c r="C398" s="342" t="s">
        <v>81</v>
      </c>
      <c r="D398" s="114">
        <v>158</v>
      </c>
    </row>
    <row r="399" spans="1:4">
      <c r="A399" s="354" t="s">
        <v>1056</v>
      </c>
      <c r="B399" s="348" t="s">
        <v>2764</v>
      </c>
      <c r="C399" s="342" t="s">
        <v>81</v>
      </c>
      <c r="D399" s="114">
        <v>179</v>
      </c>
    </row>
    <row r="400" spans="1:4">
      <c r="A400" s="354" t="s">
        <v>1057</v>
      </c>
      <c r="B400" s="348" t="s">
        <v>2765</v>
      </c>
      <c r="C400" s="342" t="s">
        <v>81</v>
      </c>
      <c r="D400" s="114">
        <v>189</v>
      </c>
    </row>
    <row r="401" spans="1:4">
      <c r="A401" s="354" t="s">
        <v>1058</v>
      </c>
      <c r="B401" s="348" t="s">
        <v>2766</v>
      </c>
      <c r="C401" s="342" t="s">
        <v>81</v>
      </c>
      <c r="D401" s="114">
        <v>189</v>
      </c>
    </row>
    <row r="402" spans="1:4">
      <c r="A402" s="354" t="s">
        <v>1059</v>
      </c>
      <c r="B402" s="348" t="s">
        <v>2732</v>
      </c>
      <c r="C402" s="134" t="s">
        <v>81</v>
      </c>
      <c r="D402" s="114">
        <v>147</v>
      </c>
    </row>
    <row r="403" spans="1:4">
      <c r="A403" s="354" t="s">
        <v>1060</v>
      </c>
      <c r="B403" s="348" t="s">
        <v>2767</v>
      </c>
      <c r="C403" s="134" t="s">
        <v>81</v>
      </c>
      <c r="D403" s="114">
        <v>494</v>
      </c>
    </row>
    <row r="404" spans="1:4">
      <c r="A404" s="354" t="s">
        <v>1061</v>
      </c>
      <c r="B404" s="348" t="s">
        <v>2768</v>
      </c>
      <c r="C404" s="134" t="s">
        <v>81</v>
      </c>
      <c r="D404" s="114">
        <v>147</v>
      </c>
    </row>
    <row r="405" spans="1:4">
      <c r="A405" s="354" t="s">
        <v>1062</v>
      </c>
      <c r="B405" s="348" t="s">
        <v>2769</v>
      </c>
      <c r="C405" s="134" t="s">
        <v>81</v>
      </c>
      <c r="D405" s="114">
        <v>147</v>
      </c>
    </row>
    <row r="406" spans="1:4">
      <c r="A406" s="354" t="s">
        <v>1063</v>
      </c>
      <c r="B406" s="348" t="s">
        <v>2770</v>
      </c>
      <c r="C406" s="134" t="s">
        <v>81</v>
      </c>
      <c r="D406" s="114">
        <v>210</v>
      </c>
    </row>
    <row r="407" spans="1:4">
      <c r="A407" s="354" t="s">
        <v>1064</v>
      </c>
      <c r="B407" s="348" t="s">
        <v>2771</v>
      </c>
      <c r="C407" s="134" t="s">
        <v>81</v>
      </c>
      <c r="D407" s="114">
        <v>840</v>
      </c>
    </row>
    <row r="408" spans="1:4">
      <c r="A408" s="354" t="s">
        <v>1065</v>
      </c>
      <c r="B408" s="348" t="s">
        <v>2772</v>
      </c>
      <c r="C408" s="134" t="s">
        <v>81</v>
      </c>
      <c r="D408" s="114">
        <v>205</v>
      </c>
    </row>
    <row r="409" spans="1:4">
      <c r="A409" s="354" t="s">
        <v>1066</v>
      </c>
      <c r="B409" s="348" t="s">
        <v>2773</v>
      </c>
      <c r="C409" s="134" t="s">
        <v>81</v>
      </c>
      <c r="D409" s="114">
        <v>242</v>
      </c>
    </row>
    <row r="410" spans="1:4">
      <c r="A410" s="354" t="s">
        <v>516</v>
      </c>
      <c r="B410" s="18" t="s">
        <v>2774</v>
      </c>
      <c r="C410" s="134" t="s">
        <v>81</v>
      </c>
      <c r="D410" s="114">
        <v>525</v>
      </c>
    </row>
    <row r="411" spans="1:4">
      <c r="A411" s="354" t="s">
        <v>518</v>
      </c>
      <c r="B411" s="57" t="s">
        <v>2776</v>
      </c>
      <c r="C411" s="134" t="s">
        <v>81</v>
      </c>
      <c r="D411" s="114">
        <v>462</v>
      </c>
    </row>
    <row r="412" spans="1:4">
      <c r="A412" s="354" t="s">
        <v>520</v>
      </c>
      <c r="B412" s="57" t="s">
        <v>2777</v>
      </c>
      <c r="C412" s="134" t="s">
        <v>81</v>
      </c>
      <c r="D412" s="114">
        <v>494</v>
      </c>
    </row>
    <row r="413" spans="1:4">
      <c r="A413" s="354" t="s">
        <v>522</v>
      </c>
      <c r="B413" s="58" t="s">
        <v>2778</v>
      </c>
      <c r="C413" s="342" t="s">
        <v>81</v>
      </c>
      <c r="D413" s="114">
        <v>494</v>
      </c>
    </row>
    <row r="414" spans="1:4">
      <c r="A414" s="354" t="s">
        <v>524</v>
      </c>
      <c r="B414" s="23" t="s">
        <v>2779</v>
      </c>
      <c r="C414" s="342" t="s">
        <v>81</v>
      </c>
      <c r="D414" s="114">
        <v>578</v>
      </c>
    </row>
    <row r="415" spans="1:4">
      <c r="A415" s="354" t="s">
        <v>526</v>
      </c>
      <c r="B415" s="23" t="s">
        <v>2780</v>
      </c>
      <c r="C415" s="342" t="s">
        <v>81</v>
      </c>
      <c r="D415" s="114">
        <v>819</v>
      </c>
    </row>
    <row r="416" spans="1:4">
      <c r="A416" s="354" t="s">
        <v>528</v>
      </c>
      <c r="B416" s="348" t="s">
        <v>2781</v>
      </c>
      <c r="C416" s="134" t="s">
        <v>81</v>
      </c>
      <c r="D416" s="114">
        <v>567</v>
      </c>
    </row>
    <row r="417" spans="1:4">
      <c r="A417" s="354" t="s">
        <v>533</v>
      </c>
      <c r="B417" s="348" t="s">
        <v>2782</v>
      </c>
      <c r="C417" s="134" t="s">
        <v>81</v>
      </c>
      <c r="D417" s="114">
        <v>158</v>
      </c>
    </row>
    <row r="418" spans="1:4" ht="25.5">
      <c r="A418" s="354" t="s">
        <v>1076</v>
      </c>
      <c r="B418" s="348" t="s">
        <v>467</v>
      </c>
      <c r="C418" s="342" t="s">
        <v>81</v>
      </c>
      <c r="D418" s="114">
        <v>84</v>
      </c>
    </row>
    <row r="419" spans="1:4">
      <c r="A419" s="354" t="s">
        <v>1077</v>
      </c>
      <c r="B419" s="348" t="s">
        <v>2733</v>
      </c>
      <c r="C419" s="134" t="s">
        <v>81</v>
      </c>
      <c r="D419" s="114">
        <v>179</v>
      </c>
    </row>
    <row r="420" spans="1:4">
      <c r="A420" s="354" t="s">
        <v>1078</v>
      </c>
      <c r="B420" s="348" t="s">
        <v>2784</v>
      </c>
      <c r="C420" s="134" t="s">
        <v>81</v>
      </c>
      <c r="D420" s="114">
        <v>105</v>
      </c>
    </row>
    <row r="421" spans="1:4">
      <c r="A421" s="354" t="s">
        <v>1079</v>
      </c>
      <c r="B421" s="19" t="s">
        <v>2867</v>
      </c>
      <c r="C421" s="134" t="s">
        <v>81</v>
      </c>
      <c r="D421" s="114">
        <v>347</v>
      </c>
    </row>
    <row r="422" spans="1:4">
      <c r="A422" s="392" t="s">
        <v>536</v>
      </c>
      <c r="B422" s="59" t="s">
        <v>2734</v>
      </c>
      <c r="C422" s="134" t="s">
        <v>81</v>
      </c>
      <c r="D422" s="114">
        <v>116</v>
      </c>
    </row>
    <row r="423" spans="1:4">
      <c r="A423" s="392" t="s">
        <v>538</v>
      </c>
      <c r="B423" s="348" t="s">
        <v>2785</v>
      </c>
      <c r="C423" s="134" t="s">
        <v>81</v>
      </c>
      <c r="D423" s="114">
        <v>84</v>
      </c>
    </row>
    <row r="424" spans="1:4">
      <c r="A424" s="354" t="s">
        <v>815</v>
      </c>
      <c r="B424" s="348" t="s">
        <v>2786</v>
      </c>
      <c r="C424" s="134" t="s">
        <v>81</v>
      </c>
      <c r="D424" s="114">
        <v>242</v>
      </c>
    </row>
    <row r="425" spans="1:4">
      <c r="A425" s="392" t="s">
        <v>868</v>
      </c>
      <c r="B425" s="348" t="s">
        <v>2787</v>
      </c>
      <c r="C425" s="134" t="s">
        <v>81</v>
      </c>
      <c r="D425" s="114">
        <v>74</v>
      </c>
    </row>
    <row r="426" spans="1:4" ht="25.5">
      <c r="A426" s="392" t="s">
        <v>542</v>
      </c>
      <c r="B426" s="59" t="s">
        <v>2908</v>
      </c>
      <c r="C426" s="134" t="s">
        <v>81</v>
      </c>
      <c r="D426" s="114">
        <v>179</v>
      </c>
    </row>
    <row r="427" spans="1:4">
      <c r="A427" s="392" t="s">
        <v>544</v>
      </c>
      <c r="B427" s="348" t="s">
        <v>2911</v>
      </c>
      <c r="C427" s="134" t="s">
        <v>81</v>
      </c>
      <c r="D427" s="114">
        <v>137</v>
      </c>
    </row>
    <row r="428" spans="1:4" ht="25.5">
      <c r="A428" s="392" t="s">
        <v>546</v>
      </c>
      <c r="B428" s="19" t="s">
        <v>2913</v>
      </c>
      <c r="C428" s="134" t="s">
        <v>81</v>
      </c>
      <c r="D428" s="114">
        <v>137</v>
      </c>
    </row>
    <row r="429" spans="1:4" ht="25.5">
      <c r="A429" s="392" t="s">
        <v>2925</v>
      </c>
      <c r="B429" s="19" t="s">
        <v>2915</v>
      </c>
      <c r="C429" s="134" t="s">
        <v>81</v>
      </c>
      <c r="D429" s="114">
        <v>137</v>
      </c>
    </row>
    <row r="430" spans="1:4" ht="25.5">
      <c r="A430" s="392" t="s">
        <v>2926</v>
      </c>
      <c r="B430" s="19" t="s">
        <v>2917</v>
      </c>
      <c r="C430" s="134" t="s">
        <v>81</v>
      </c>
      <c r="D430" s="114">
        <v>137</v>
      </c>
    </row>
    <row r="431" spans="1:4">
      <c r="A431" s="392" t="s">
        <v>2927</v>
      </c>
      <c r="B431" s="19" t="s">
        <v>2919</v>
      </c>
      <c r="C431" s="134" t="s">
        <v>81</v>
      </c>
      <c r="D431" s="114">
        <v>137</v>
      </c>
    </row>
    <row r="432" spans="1:4">
      <c r="A432" s="392" t="s">
        <v>2928</v>
      </c>
      <c r="B432" s="19" t="s">
        <v>2921</v>
      </c>
      <c r="C432" s="134" t="s">
        <v>81</v>
      </c>
      <c r="D432" s="114">
        <v>137</v>
      </c>
    </row>
    <row r="433" spans="1:4" ht="25.5">
      <c r="A433" s="392" t="s">
        <v>2929</v>
      </c>
      <c r="B433" s="19" t="s">
        <v>2923</v>
      </c>
      <c r="C433" s="134" t="s">
        <v>81</v>
      </c>
      <c r="D433" s="114">
        <v>137</v>
      </c>
    </row>
    <row r="434" spans="1:4">
      <c r="A434" s="392" t="s">
        <v>2930</v>
      </c>
      <c r="B434" s="61" t="s">
        <v>2910</v>
      </c>
      <c r="C434" s="134" t="s">
        <v>81</v>
      </c>
      <c r="D434" s="114">
        <v>137</v>
      </c>
    </row>
    <row r="435" spans="1:4" ht="25.5">
      <c r="A435" s="392" t="s">
        <v>852</v>
      </c>
      <c r="B435" s="59" t="s">
        <v>2872</v>
      </c>
      <c r="C435" s="134" t="s">
        <v>81</v>
      </c>
      <c r="D435" s="114">
        <v>179</v>
      </c>
    </row>
    <row r="436" spans="1:4">
      <c r="A436" s="392" t="s">
        <v>857</v>
      </c>
      <c r="B436" s="19" t="s">
        <v>2788</v>
      </c>
      <c r="C436" s="134" t="s">
        <v>81</v>
      </c>
      <c r="D436" s="114">
        <v>158</v>
      </c>
    </row>
    <row r="437" spans="1:4">
      <c r="A437" s="392" t="s">
        <v>862</v>
      </c>
      <c r="B437" s="348" t="s">
        <v>2899</v>
      </c>
      <c r="C437" s="134" t="s">
        <v>81</v>
      </c>
      <c r="D437" s="114">
        <v>473</v>
      </c>
    </row>
    <row r="438" spans="1:4" ht="25.5">
      <c r="A438" s="392" t="s">
        <v>3049</v>
      </c>
      <c r="B438" s="348" t="s">
        <v>3050</v>
      </c>
      <c r="C438" s="394" t="s">
        <v>81</v>
      </c>
      <c r="D438" s="114">
        <v>263</v>
      </c>
    </row>
    <row r="439" spans="1:4" ht="25.5">
      <c r="A439" s="392" t="s">
        <v>3052</v>
      </c>
      <c r="B439" s="348" t="s">
        <v>3053</v>
      </c>
      <c r="C439" s="394" t="s">
        <v>81</v>
      </c>
      <c r="D439" s="114">
        <v>284</v>
      </c>
    </row>
    <row r="440" spans="1:4">
      <c r="A440" s="354" t="s">
        <v>1492</v>
      </c>
      <c r="B440" s="348" t="s">
        <v>2789</v>
      </c>
      <c r="C440" s="134" t="s">
        <v>81</v>
      </c>
      <c r="D440" s="114">
        <v>1050</v>
      </c>
    </row>
    <row r="441" spans="1:4">
      <c r="A441" s="354" t="s">
        <v>1493</v>
      </c>
      <c r="B441" s="348" t="s">
        <v>2792</v>
      </c>
      <c r="C441" s="134" t="s">
        <v>81</v>
      </c>
      <c r="D441" s="114">
        <v>1050</v>
      </c>
    </row>
    <row r="442" spans="1:4">
      <c r="A442" s="354" t="s">
        <v>1494</v>
      </c>
      <c r="B442" s="348" t="s">
        <v>499</v>
      </c>
      <c r="C442" s="134" t="s">
        <v>81</v>
      </c>
      <c r="D442" s="114">
        <v>1155</v>
      </c>
    </row>
    <row r="443" spans="1:4">
      <c r="A443" s="354" t="s">
        <v>1495</v>
      </c>
      <c r="B443" s="348" t="s">
        <v>501</v>
      </c>
      <c r="C443" s="134" t="s">
        <v>81</v>
      </c>
      <c r="D443" s="114">
        <v>735</v>
      </c>
    </row>
    <row r="444" spans="1:4">
      <c r="A444" s="354" t="s">
        <v>1496</v>
      </c>
      <c r="B444" s="348" t="s">
        <v>2793</v>
      </c>
      <c r="C444" s="134" t="s">
        <v>81</v>
      </c>
      <c r="D444" s="114">
        <v>2310</v>
      </c>
    </row>
    <row r="445" spans="1:4">
      <c r="A445" s="354" t="s">
        <v>1497</v>
      </c>
      <c r="B445" s="348" t="s">
        <v>3106</v>
      </c>
      <c r="C445" s="342" t="s">
        <v>81</v>
      </c>
      <c r="D445" s="114">
        <v>2100</v>
      </c>
    </row>
    <row r="446" spans="1:4" ht="25.5">
      <c r="A446" s="354" t="s">
        <v>1498</v>
      </c>
      <c r="B446" s="31" t="s">
        <v>2795</v>
      </c>
      <c r="C446" s="134" t="s">
        <v>81</v>
      </c>
      <c r="D446" s="114">
        <v>2625</v>
      </c>
    </row>
    <row r="447" spans="1:4">
      <c r="A447" s="354" t="s">
        <v>1499</v>
      </c>
      <c r="B447" s="429" t="s">
        <v>511</v>
      </c>
      <c r="C447" s="134" t="s">
        <v>81</v>
      </c>
      <c r="D447" s="114">
        <v>1575</v>
      </c>
    </row>
    <row r="448" spans="1:4">
      <c r="A448" s="354" t="s">
        <v>1500</v>
      </c>
      <c r="B448" s="23" t="s">
        <v>3068</v>
      </c>
      <c r="C448" s="134" t="s">
        <v>81</v>
      </c>
      <c r="D448" s="114">
        <v>1680</v>
      </c>
    </row>
    <row r="449" spans="1:4">
      <c r="A449" s="392" t="s">
        <v>1669</v>
      </c>
      <c r="B449" s="59" t="s">
        <v>517</v>
      </c>
      <c r="C449" s="134" t="s">
        <v>81</v>
      </c>
      <c r="D449" s="114">
        <v>2835</v>
      </c>
    </row>
    <row r="450" spans="1:4">
      <c r="A450" s="392" t="s">
        <v>1672</v>
      </c>
      <c r="B450" s="23" t="s">
        <v>2805</v>
      </c>
      <c r="C450" s="134" t="s">
        <v>81</v>
      </c>
      <c r="D450" s="114">
        <v>210</v>
      </c>
    </row>
    <row r="451" spans="1:4" ht="25.5">
      <c r="A451" s="392" t="s">
        <v>1671</v>
      </c>
      <c r="B451" s="348" t="s">
        <v>2803</v>
      </c>
      <c r="C451" s="15" t="s">
        <v>81</v>
      </c>
      <c r="D451" s="114">
        <v>11550</v>
      </c>
    </row>
    <row r="452" spans="1:4">
      <c r="A452" s="392" t="s">
        <v>1680</v>
      </c>
      <c r="B452" s="59" t="s">
        <v>2796</v>
      </c>
      <c r="C452" s="134" t="s">
        <v>81</v>
      </c>
      <c r="D452" s="114">
        <v>840</v>
      </c>
    </row>
    <row r="453" spans="1:4">
      <c r="A453" s="392" t="s">
        <v>1681</v>
      </c>
      <c r="B453" s="348" t="s">
        <v>2797</v>
      </c>
      <c r="C453" s="134" t="s">
        <v>81</v>
      </c>
      <c r="D453" s="114">
        <v>788</v>
      </c>
    </row>
    <row r="454" spans="1:4">
      <c r="A454" s="392" t="s">
        <v>1682</v>
      </c>
      <c r="B454" s="348" t="s">
        <v>2798</v>
      </c>
      <c r="C454" s="134" t="s">
        <v>81</v>
      </c>
      <c r="D454" s="114">
        <v>683</v>
      </c>
    </row>
    <row r="455" spans="1:4">
      <c r="A455" s="392" t="s">
        <v>1683</v>
      </c>
      <c r="B455" s="348" t="s">
        <v>3105</v>
      </c>
      <c r="C455" s="134"/>
      <c r="D455" s="114">
        <v>1050</v>
      </c>
    </row>
    <row r="456" spans="1:4" ht="25.5">
      <c r="A456" s="392" t="s">
        <v>2059</v>
      </c>
      <c r="B456" s="348" t="s">
        <v>2799</v>
      </c>
      <c r="C456" s="134" t="s">
        <v>81</v>
      </c>
      <c r="D456" s="114">
        <v>1050</v>
      </c>
    </row>
    <row r="457" spans="1:4" ht="38.25">
      <c r="A457" s="392" t="s">
        <v>3149</v>
      </c>
      <c r="B457" s="462" t="s">
        <v>3175</v>
      </c>
      <c r="C457" s="134" t="s">
        <v>81</v>
      </c>
      <c r="D457" s="114">
        <v>735</v>
      </c>
    </row>
    <row r="458" spans="1:4">
      <c r="A458" s="392" t="s">
        <v>1685</v>
      </c>
      <c r="B458" s="59" t="s">
        <v>2367</v>
      </c>
      <c r="C458" s="394" t="s">
        <v>81</v>
      </c>
      <c r="D458" s="114">
        <v>840</v>
      </c>
    </row>
    <row r="459" spans="1:4">
      <c r="A459" s="392" t="s">
        <v>1686</v>
      </c>
      <c r="B459" s="59" t="s">
        <v>2368</v>
      </c>
      <c r="C459" s="394" t="s">
        <v>81</v>
      </c>
      <c r="D459" s="114">
        <v>525</v>
      </c>
    </row>
    <row r="460" spans="1:4">
      <c r="A460" s="392" t="s">
        <v>1687</v>
      </c>
      <c r="B460" s="20" t="s">
        <v>2801</v>
      </c>
      <c r="C460" s="134" t="s">
        <v>81</v>
      </c>
      <c r="D460" s="114">
        <v>1050</v>
      </c>
    </row>
    <row r="461" spans="1:4">
      <c r="A461" s="392" t="s">
        <v>1688</v>
      </c>
      <c r="B461" s="20" t="s">
        <v>2802</v>
      </c>
      <c r="C461" s="134" t="s">
        <v>81</v>
      </c>
      <c r="D461" s="114">
        <v>525</v>
      </c>
    </row>
    <row r="462" spans="1:4">
      <c r="A462" s="392" t="s">
        <v>1689</v>
      </c>
      <c r="B462" s="348" t="s">
        <v>3085</v>
      </c>
      <c r="C462" s="134" t="s">
        <v>81</v>
      </c>
      <c r="D462" s="114">
        <v>1050</v>
      </c>
    </row>
    <row r="463" spans="1:4">
      <c r="A463" s="359" t="s">
        <v>1711</v>
      </c>
      <c r="B463" s="79" t="s">
        <v>853</v>
      </c>
      <c r="C463" s="112" t="s">
        <v>81</v>
      </c>
      <c r="D463" s="114">
        <v>47250</v>
      </c>
    </row>
    <row r="464" spans="1:4">
      <c r="A464" s="359" t="s">
        <v>1724</v>
      </c>
      <c r="B464" s="79" t="s">
        <v>854</v>
      </c>
      <c r="C464" s="112" t="s">
        <v>81</v>
      </c>
      <c r="D464" s="114">
        <v>18900</v>
      </c>
    </row>
    <row r="465" spans="1:42" s="265" customFormat="1">
      <c r="A465" s="359" t="s">
        <v>1725</v>
      </c>
      <c r="B465" s="79" t="s">
        <v>855</v>
      </c>
      <c r="C465" s="112" t="s">
        <v>81</v>
      </c>
      <c r="D465" s="114">
        <v>15750</v>
      </c>
      <c r="E465" s="461"/>
      <c r="F465" s="349"/>
      <c r="G465" s="349"/>
      <c r="H465" s="349"/>
      <c r="I465" s="349"/>
      <c r="J465" s="349"/>
      <c r="K465" s="349"/>
      <c r="L465" s="349"/>
      <c r="M465" s="349"/>
      <c r="N465" s="349"/>
      <c r="O465" s="349"/>
      <c r="P465" s="349"/>
      <c r="Q465" s="349"/>
      <c r="R465" s="349"/>
      <c r="S465" s="349"/>
      <c r="T465" s="349"/>
      <c r="U465" s="349"/>
      <c r="V465" s="349"/>
      <c r="W465" s="349"/>
      <c r="X465" s="349"/>
      <c r="Y465" s="349"/>
      <c r="Z465" s="349"/>
      <c r="AA465" s="349"/>
      <c r="AB465" s="349"/>
      <c r="AC465" s="349"/>
      <c r="AD465" s="349"/>
      <c r="AE465" s="349"/>
      <c r="AF465" s="349"/>
      <c r="AG465" s="349"/>
      <c r="AH465" s="349"/>
      <c r="AI465" s="349"/>
      <c r="AJ465" s="349"/>
      <c r="AK465" s="349"/>
      <c r="AL465" s="349"/>
      <c r="AM465" s="349"/>
      <c r="AN465" s="349"/>
      <c r="AO465" s="349"/>
      <c r="AP465" s="349"/>
    </row>
    <row r="466" spans="1:42" s="265" customFormat="1">
      <c r="A466" s="359" t="s">
        <v>1726</v>
      </c>
      <c r="B466" s="79" t="s">
        <v>856</v>
      </c>
      <c r="C466" s="112" t="s">
        <v>81</v>
      </c>
      <c r="D466" s="114">
        <v>15750</v>
      </c>
      <c r="E466" s="461"/>
      <c r="F466" s="349"/>
      <c r="G466" s="349"/>
      <c r="H466" s="349"/>
      <c r="I466" s="349"/>
      <c r="J466" s="349"/>
      <c r="K466" s="349"/>
      <c r="L466" s="349"/>
      <c r="M466" s="349"/>
      <c r="N466" s="349"/>
      <c r="O466" s="349"/>
      <c r="P466" s="349"/>
      <c r="Q466" s="349"/>
      <c r="R466" s="349"/>
      <c r="S466" s="349"/>
      <c r="T466" s="349"/>
      <c r="U466" s="349"/>
      <c r="V466" s="349"/>
      <c r="W466" s="349"/>
      <c r="X466" s="349"/>
      <c r="Y466" s="349"/>
      <c r="Z466" s="349"/>
      <c r="AA466" s="349"/>
      <c r="AB466" s="349"/>
      <c r="AC466" s="349"/>
      <c r="AD466" s="349"/>
      <c r="AE466" s="349"/>
      <c r="AF466" s="349"/>
      <c r="AG466" s="349"/>
      <c r="AH466" s="349"/>
      <c r="AI466" s="349"/>
      <c r="AJ466" s="349"/>
      <c r="AK466" s="349"/>
      <c r="AL466" s="349"/>
      <c r="AM466" s="349"/>
      <c r="AN466" s="349"/>
      <c r="AO466" s="349"/>
      <c r="AP466" s="349"/>
    </row>
    <row r="467" spans="1:42" s="265" customFormat="1">
      <c r="A467" s="359" t="s">
        <v>1713</v>
      </c>
      <c r="B467" s="79" t="s">
        <v>853</v>
      </c>
      <c r="C467" s="112" t="s">
        <v>81</v>
      </c>
      <c r="D467" s="114">
        <v>39900</v>
      </c>
      <c r="E467" s="461"/>
      <c r="F467" s="349"/>
      <c r="G467" s="349"/>
      <c r="H467" s="349"/>
      <c r="I467" s="349"/>
      <c r="J467" s="349"/>
      <c r="K467" s="349"/>
      <c r="L467" s="349"/>
      <c r="M467" s="349"/>
      <c r="N467" s="349"/>
      <c r="O467" s="349"/>
      <c r="P467" s="349"/>
      <c r="Q467" s="349"/>
      <c r="R467" s="349"/>
      <c r="S467" s="349"/>
      <c r="T467" s="349"/>
      <c r="U467" s="349"/>
      <c r="V467" s="349"/>
      <c r="W467" s="349"/>
      <c r="X467" s="349"/>
      <c r="Y467" s="349"/>
      <c r="Z467" s="349"/>
      <c r="AA467" s="349"/>
      <c r="AB467" s="349"/>
      <c r="AC467" s="349"/>
      <c r="AD467" s="349"/>
      <c r="AE467" s="349"/>
      <c r="AF467" s="349"/>
      <c r="AG467" s="349"/>
      <c r="AH467" s="349"/>
      <c r="AI467" s="349"/>
      <c r="AJ467" s="349"/>
      <c r="AK467" s="349"/>
      <c r="AL467" s="349"/>
      <c r="AM467" s="349"/>
      <c r="AN467" s="349"/>
      <c r="AO467" s="349"/>
      <c r="AP467" s="349"/>
    </row>
    <row r="468" spans="1:42" s="265" customFormat="1">
      <c r="A468" s="359" t="s">
        <v>1721</v>
      </c>
      <c r="B468" s="79" t="s">
        <v>854</v>
      </c>
      <c r="C468" s="112" t="s">
        <v>81</v>
      </c>
      <c r="D468" s="114">
        <v>16800</v>
      </c>
      <c r="E468" s="461"/>
      <c r="F468" s="349"/>
      <c r="G468" s="349"/>
      <c r="H468" s="349"/>
      <c r="I468" s="349"/>
      <c r="J468" s="349"/>
      <c r="K468" s="349"/>
      <c r="L468" s="349"/>
      <c r="M468" s="349"/>
      <c r="N468" s="349"/>
      <c r="O468" s="349"/>
      <c r="P468" s="349"/>
      <c r="Q468" s="349"/>
      <c r="R468" s="349"/>
      <c r="S468" s="349"/>
      <c r="T468" s="349"/>
      <c r="U468" s="349"/>
      <c r="V468" s="349"/>
      <c r="W468" s="349"/>
      <c r="X468" s="349"/>
      <c r="Y468" s="349"/>
      <c r="Z468" s="349"/>
      <c r="AA468" s="349"/>
      <c r="AB468" s="349"/>
      <c r="AC468" s="349"/>
      <c r="AD468" s="349"/>
      <c r="AE468" s="349"/>
      <c r="AF468" s="349"/>
      <c r="AG468" s="349"/>
      <c r="AH468" s="349"/>
      <c r="AI468" s="349"/>
      <c r="AJ468" s="349"/>
      <c r="AK468" s="349"/>
      <c r="AL468" s="349"/>
      <c r="AM468" s="349"/>
      <c r="AN468" s="349"/>
      <c r="AO468" s="349"/>
      <c r="AP468" s="349"/>
    </row>
    <row r="469" spans="1:42" s="265" customFormat="1">
      <c r="A469" s="359" t="s">
        <v>1722</v>
      </c>
      <c r="B469" s="79" t="s">
        <v>855</v>
      </c>
      <c r="C469" s="112" t="s">
        <v>81</v>
      </c>
      <c r="D469" s="114">
        <v>13125</v>
      </c>
      <c r="E469" s="461"/>
      <c r="F469" s="349"/>
      <c r="G469" s="349"/>
      <c r="H469" s="349"/>
      <c r="I469" s="349"/>
      <c r="J469" s="349"/>
      <c r="K469" s="349"/>
      <c r="L469" s="349"/>
      <c r="M469" s="349"/>
      <c r="N469" s="349"/>
      <c r="O469" s="349"/>
      <c r="P469" s="349"/>
      <c r="Q469" s="349"/>
      <c r="R469" s="349"/>
      <c r="S469" s="349"/>
      <c r="T469" s="349"/>
      <c r="U469" s="349"/>
      <c r="V469" s="349"/>
      <c r="W469" s="349"/>
      <c r="X469" s="349"/>
      <c r="Y469" s="349"/>
      <c r="Z469" s="349"/>
      <c r="AA469" s="349"/>
      <c r="AB469" s="349"/>
      <c r="AC469" s="349"/>
      <c r="AD469" s="349"/>
      <c r="AE469" s="349"/>
      <c r="AF469" s="349"/>
      <c r="AG469" s="349"/>
      <c r="AH469" s="349"/>
      <c r="AI469" s="349"/>
      <c r="AJ469" s="349"/>
      <c r="AK469" s="349"/>
      <c r="AL469" s="349"/>
      <c r="AM469" s="349"/>
      <c r="AN469" s="349"/>
      <c r="AO469" s="349"/>
      <c r="AP469" s="349"/>
    </row>
    <row r="470" spans="1:42" s="265" customFormat="1">
      <c r="A470" s="359" t="s">
        <v>1723</v>
      </c>
      <c r="B470" s="79" t="s">
        <v>856</v>
      </c>
      <c r="C470" s="112" t="s">
        <v>81</v>
      </c>
      <c r="D470" s="114">
        <v>12600</v>
      </c>
      <c r="E470" s="461"/>
      <c r="F470" s="349"/>
      <c r="G470" s="349"/>
      <c r="H470" s="349"/>
      <c r="I470" s="349"/>
      <c r="J470" s="349"/>
      <c r="K470" s="349"/>
      <c r="L470" s="349"/>
      <c r="M470" s="349"/>
      <c r="N470" s="349"/>
      <c r="O470" s="349"/>
      <c r="P470" s="349"/>
      <c r="Q470" s="349"/>
      <c r="R470" s="349"/>
      <c r="S470" s="349"/>
      <c r="T470" s="349"/>
      <c r="U470" s="349"/>
      <c r="V470" s="349"/>
      <c r="W470" s="349"/>
      <c r="X470" s="349"/>
      <c r="Y470" s="349"/>
      <c r="Z470" s="349"/>
      <c r="AA470" s="349"/>
      <c r="AB470" s="349"/>
      <c r="AC470" s="349"/>
      <c r="AD470" s="349"/>
      <c r="AE470" s="349"/>
      <c r="AF470" s="349"/>
      <c r="AG470" s="349"/>
      <c r="AH470" s="349"/>
      <c r="AI470" s="349"/>
      <c r="AJ470" s="349"/>
      <c r="AK470" s="349"/>
      <c r="AL470" s="349"/>
      <c r="AM470" s="349"/>
      <c r="AN470" s="349"/>
      <c r="AO470" s="349"/>
      <c r="AP470" s="349"/>
    </row>
    <row r="471" spans="1:42" s="265" customFormat="1">
      <c r="A471" s="359" t="s">
        <v>1715</v>
      </c>
      <c r="B471" s="79" t="s">
        <v>853</v>
      </c>
      <c r="C471" s="112" t="s">
        <v>81</v>
      </c>
      <c r="D471" s="114">
        <v>35700</v>
      </c>
      <c r="E471" s="461"/>
      <c r="F471" s="349"/>
      <c r="G471" s="349"/>
      <c r="H471" s="349"/>
      <c r="I471" s="349"/>
      <c r="J471" s="349"/>
      <c r="K471" s="349"/>
      <c r="L471" s="349"/>
      <c r="M471" s="349"/>
      <c r="N471" s="349"/>
      <c r="O471" s="349"/>
      <c r="P471" s="349"/>
      <c r="Q471" s="349"/>
      <c r="R471" s="349"/>
      <c r="S471" s="349"/>
      <c r="T471" s="349"/>
      <c r="U471" s="349"/>
      <c r="V471" s="349"/>
      <c r="W471" s="349"/>
      <c r="X471" s="349"/>
      <c r="Y471" s="349"/>
      <c r="Z471" s="349"/>
      <c r="AA471" s="349"/>
      <c r="AB471" s="349"/>
      <c r="AC471" s="349"/>
      <c r="AD471" s="349"/>
      <c r="AE471" s="349"/>
      <c r="AF471" s="349"/>
      <c r="AG471" s="349"/>
      <c r="AH471" s="349"/>
      <c r="AI471" s="349"/>
      <c r="AJ471" s="349"/>
      <c r="AK471" s="349"/>
      <c r="AL471" s="349"/>
      <c r="AM471" s="349"/>
      <c r="AN471" s="349"/>
      <c r="AO471" s="349"/>
      <c r="AP471" s="349"/>
    </row>
    <row r="472" spans="1:42" s="265" customFormat="1">
      <c r="A472" s="359" t="s">
        <v>1718</v>
      </c>
      <c r="B472" s="79" t="s">
        <v>854</v>
      </c>
      <c r="C472" s="112" t="s">
        <v>81</v>
      </c>
      <c r="D472" s="114">
        <v>14700</v>
      </c>
      <c r="E472" s="461"/>
      <c r="F472" s="349"/>
      <c r="G472" s="349"/>
      <c r="H472" s="349"/>
      <c r="I472" s="349"/>
      <c r="J472" s="349"/>
      <c r="K472" s="349"/>
      <c r="L472" s="349"/>
      <c r="M472" s="349"/>
      <c r="N472" s="349"/>
      <c r="O472" s="349"/>
      <c r="P472" s="349"/>
      <c r="Q472" s="349"/>
      <c r="R472" s="349"/>
      <c r="S472" s="349"/>
      <c r="T472" s="349"/>
      <c r="U472" s="349"/>
      <c r="V472" s="349"/>
      <c r="W472" s="349"/>
      <c r="X472" s="349"/>
      <c r="Y472" s="349"/>
      <c r="Z472" s="349"/>
      <c r="AA472" s="349"/>
      <c r="AB472" s="349"/>
      <c r="AC472" s="349"/>
      <c r="AD472" s="349"/>
      <c r="AE472" s="349"/>
      <c r="AF472" s="349"/>
      <c r="AG472" s="349"/>
      <c r="AH472" s="349"/>
      <c r="AI472" s="349"/>
      <c r="AJ472" s="349"/>
      <c r="AK472" s="349"/>
      <c r="AL472" s="349"/>
      <c r="AM472" s="349"/>
      <c r="AN472" s="349"/>
      <c r="AO472" s="349"/>
      <c r="AP472" s="349"/>
    </row>
    <row r="473" spans="1:42" s="265" customFormat="1">
      <c r="A473" s="359" t="s">
        <v>1719</v>
      </c>
      <c r="B473" s="79" t="s">
        <v>855</v>
      </c>
      <c r="C473" s="112" t="s">
        <v>81</v>
      </c>
      <c r="D473" s="114">
        <v>12075</v>
      </c>
      <c r="E473" s="461"/>
      <c r="F473" s="349"/>
      <c r="G473" s="349"/>
      <c r="H473" s="349"/>
      <c r="I473" s="349"/>
      <c r="J473" s="349"/>
      <c r="K473" s="349"/>
      <c r="L473" s="349"/>
      <c r="M473" s="349"/>
      <c r="N473" s="349"/>
      <c r="O473" s="349"/>
      <c r="P473" s="349"/>
      <c r="Q473" s="349"/>
      <c r="R473" s="349"/>
      <c r="S473" s="349"/>
      <c r="T473" s="349"/>
      <c r="U473" s="349"/>
      <c r="V473" s="349"/>
      <c r="W473" s="349"/>
      <c r="X473" s="349"/>
      <c r="Y473" s="349"/>
      <c r="Z473" s="349"/>
      <c r="AA473" s="349"/>
      <c r="AB473" s="349"/>
      <c r="AC473" s="349"/>
      <c r="AD473" s="349"/>
      <c r="AE473" s="349"/>
      <c r="AF473" s="349"/>
      <c r="AG473" s="349"/>
      <c r="AH473" s="349"/>
      <c r="AI473" s="349"/>
      <c r="AJ473" s="349"/>
      <c r="AK473" s="349"/>
      <c r="AL473" s="349"/>
      <c r="AM473" s="349"/>
      <c r="AN473" s="349"/>
      <c r="AO473" s="349"/>
      <c r="AP473" s="349"/>
    </row>
    <row r="474" spans="1:42" s="265" customFormat="1">
      <c r="A474" s="359" t="s">
        <v>1720</v>
      </c>
      <c r="B474" s="79" t="s">
        <v>856</v>
      </c>
      <c r="C474" s="112" t="s">
        <v>81</v>
      </c>
      <c r="D474" s="114">
        <v>11550</v>
      </c>
      <c r="E474" s="461"/>
      <c r="F474" s="349"/>
      <c r="G474" s="349"/>
      <c r="H474" s="349"/>
      <c r="I474" s="349"/>
      <c r="J474" s="349"/>
      <c r="K474" s="349"/>
      <c r="L474" s="349"/>
      <c r="M474" s="349"/>
      <c r="N474" s="349"/>
      <c r="O474" s="349"/>
      <c r="P474" s="349"/>
      <c r="Q474" s="349"/>
      <c r="R474" s="349"/>
      <c r="S474" s="349"/>
      <c r="T474" s="349"/>
      <c r="U474" s="349"/>
      <c r="V474" s="349"/>
      <c r="W474" s="349"/>
      <c r="X474" s="349"/>
      <c r="Y474" s="349"/>
      <c r="Z474" s="349"/>
      <c r="AA474" s="349"/>
      <c r="AB474" s="349"/>
      <c r="AC474" s="349"/>
      <c r="AD474" s="349"/>
      <c r="AE474" s="349"/>
      <c r="AF474" s="349"/>
      <c r="AG474" s="349"/>
      <c r="AH474" s="349"/>
      <c r="AI474" s="349"/>
      <c r="AJ474" s="349"/>
      <c r="AK474" s="349"/>
      <c r="AL474" s="349"/>
      <c r="AM474" s="349"/>
      <c r="AN474" s="349"/>
      <c r="AO474" s="349"/>
      <c r="AP474" s="349"/>
    </row>
    <row r="475" spans="1:42" s="265" customFormat="1">
      <c r="A475" s="359" t="s">
        <v>2807</v>
      </c>
      <c r="B475" s="79" t="s">
        <v>853</v>
      </c>
      <c r="C475" s="112" t="s">
        <v>81</v>
      </c>
      <c r="D475" s="114">
        <v>25200</v>
      </c>
      <c r="E475" s="461"/>
      <c r="F475" s="349"/>
      <c r="G475" s="349"/>
      <c r="H475" s="349"/>
      <c r="I475" s="349"/>
      <c r="J475" s="349"/>
      <c r="K475" s="349"/>
      <c r="L475" s="349"/>
      <c r="M475" s="349"/>
      <c r="N475" s="349"/>
      <c r="O475" s="349"/>
      <c r="P475" s="349"/>
      <c r="Q475" s="349"/>
      <c r="R475" s="349"/>
      <c r="S475" s="349"/>
      <c r="T475" s="349"/>
      <c r="U475" s="349"/>
      <c r="V475" s="349"/>
      <c r="W475" s="349"/>
      <c r="X475" s="349"/>
      <c r="Y475" s="349"/>
      <c r="Z475" s="349"/>
      <c r="AA475" s="349"/>
      <c r="AB475" s="349"/>
      <c r="AC475" s="349"/>
      <c r="AD475" s="349"/>
      <c r="AE475" s="349"/>
      <c r="AF475" s="349"/>
      <c r="AG475" s="349"/>
      <c r="AH475" s="349"/>
      <c r="AI475" s="349"/>
      <c r="AJ475" s="349"/>
      <c r="AK475" s="349"/>
      <c r="AL475" s="349"/>
      <c r="AM475" s="349"/>
      <c r="AN475" s="349"/>
      <c r="AO475" s="349"/>
      <c r="AP475" s="349"/>
    </row>
    <row r="476" spans="1:42" s="265" customFormat="1">
      <c r="A476" s="359" t="s">
        <v>2808</v>
      </c>
      <c r="B476" s="79" t="s">
        <v>854</v>
      </c>
      <c r="C476" s="112" t="s">
        <v>81</v>
      </c>
      <c r="D476" s="114">
        <v>12075</v>
      </c>
      <c r="E476" s="461"/>
      <c r="F476" s="349"/>
      <c r="G476" s="349"/>
      <c r="H476" s="349"/>
      <c r="I476" s="349"/>
      <c r="J476" s="349"/>
      <c r="K476" s="349"/>
      <c r="L476" s="349"/>
      <c r="M476" s="349"/>
      <c r="N476" s="349"/>
      <c r="O476" s="349"/>
      <c r="P476" s="349"/>
      <c r="Q476" s="349"/>
      <c r="R476" s="349"/>
      <c r="S476" s="349"/>
      <c r="T476" s="349"/>
      <c r="U476" s="349"/>
      <c r="V476" s="349"/>
      <c r="W476" s="349"/>
      <c r="X476" s="349"/>
      <c r="Y476" s="349"/>
      <c r="Z476" s="349"/>
      <c r="AA476" s="349"/>
      <c r="AB476" s="349"/>
      <c r="AC476" s="349"/>
      <c r="AD476" s="349"/>
      <c r="AE476" s="349"/>
      <c r="AF476" s="349"/>
      <c r="AG476" s="349"/>
      <c r="AH476" s="349"/>
      <c r="AI476" s="349"/>
      <c r="AJ476" s="349"/>
      <c r="AK476" s="349"/>
      <c r="AL476" s="349"/>
      <c r="AM476" s="349"/>
      <c r="AN476" s="349"/>
      <c r="AO476" s="349"/>
      <c r="AP476" s="349"/>
    </row>
    <row r="477" spans="1:42" s="265" customFormat="1">
      <c r="A477" s="359" t="s">
        <v>2809</v>
      </c>
      <c r="B477" s="79" t="s">
        <v>855</v>
      </c>
      <c r="C477" s="112" t="s">
        <v>81</v>
      </c>
      <c r="D477" s="114">
        <v>8925</v>
      </c>
      <c r="E477" s="461"/>
      <c r="F477" s="349"/>
      <c r="G477" s="349"/>
      <c r="H477" s="349"/>
      <c r="I477" s="349"/>
      <c r="J477" s="349"/>
      <c r="K477" s="349"/>
      <c r="L477" s="349"/>
      <c r="M477" s="349"/>
      <c r="N477" s="349"/>
      <c r="O477" s="349"/>
      <c r="P477" s="349"/>
      <c r="Q477" s="349"/>
      <c r="R477" s="349"/>
      <c r="S477" s="349"/>
      <c r="T477" s="349"/>
      <c r="U477" s="349"/>
      <c r="V477" s="349"/>
      <c r="W477" s="349"/>
      <c r="X477" s="349"/>
      <c r="Y477" s="349"/>
      <c r="Z477" s="349"/>
      <c r="AA477" s="349"/>
      <c r="AB477" s="349"/>
      <c r="AC477" s="349"/>
      <c r="AD477" s="349"/>
      <c r="AE477" s="349"/>
      <c r="AF477" s="349"/>
      <c r="AG477" s="349"/>
      <c r="AH477" s="349"/>
      <c r="AI477" s="349"/>
      <c r="AJ477" s="349"/>
      <c r="AK477" s="349"/>
      <c r="AL477" s="349"/>
      <c r="AM477" s="349"/>
      <c r="AN477" s="349"/>
      <c r="AO477" s="349"/>
      <c r="AP477" s="349"/>
    </row>
    <row r="478" spans="1:42" s="265" customFormat="1">
      <c r="A478" s="359" t="s">
        <v>2810</v>
      </c>
      <c r="B478" s="79" t="s">
        <v>856</v>
      </c>
      <c r="C478" s="112" t="s">
        <v>81</v>
      </c>
      <c r="D478" s="114">
        <v>8925</v>
      </c>
      <c r="E478" s="461"/>
      <c r="F478" s="349"/>
      <c r="G478" s="349"/>
      <c r="H478" s="349"/>
      <c r="I478" s="349"/>
      <c r="J478" s="349"/>
      <c r="K478" s="349"/>
      <c r="L478" s="349"/>
      <c r="M478" s="349"/>
      <c r="N478" s="349"/>
      <c r="O478" s="349"/>
      <c r="P478" s="349"/>
      <c r="Q478" s="349"/>
      <c r="R478" s="349"/>
      <c r="S478" s="349"/>
      <c r="T478" s="349"/>
      <c r="U478" s="349"/>
      <c r="V478" s="349"/>
      <c r="W478" s="349"/>
      <c r="X478" s="349"/>
      <c r="Y478" s="349"/>
      <c r="Z478" s="349"/>
      <c r="AA478" s="349"/>
      <c r="AB478" s="349"/>
      <c r="AC478" s="349"/>
      <c r="AD478" s="349"/>
      <c r="AE478" s="349"/>
      <c r="AF478" s="349"/>
      <c r="AG478" s="349"/>
      <c r="AH478" s="349"/>
      <c r="AI478" s="349"/>
      <c r="AJ478" s="349"/>
      <c r="AK478" s="349"/>
      <c r="AL478" s="349"/>
      <c r="AM478" s="349"/>
      <c r="AN478" s="349"/>
      <c r="AO478" s="349"/>
      <c r="AP478" s="349"/>
    </row>
    <row r="479" spans="1:42" s="265" customFormat="1">
      <c r="A479" s="359" t="s">
        <v>2812</v>
      </c>
      <c r="B479" s="79" t="s">
        <v>853</v>
      </c>
      <c r="C479" s="112" t="s">
        <v>81</v>
      </c>
      <c r="D479" s="114">
        <v>22050</v>
      </c>
      <c r="E479" s="461"/>
      <c r="F479" s="349"/>
      <c r="G479" s="349"/>
      <c r="H479" s="349"/>
      <c r="I479" s="349"/>
      <c r="J479" s="349"/>
      <c r="K479" s="349"/>
      <c r="L479" s="349"/>
      <c r="M479" s="349"/>
      <c r="N479" s="349"/>
      <c r="O479" s="349"/>
      <c r="P479" s="349"/>
      <c r="Q479" s="349"/>
      <c r="R479" s="349"/>
      <c r="S479" s="349"/>
      <c r="T479" s="349"/>
      <c r="U479" s="349"/>
      <c r="V479" s="349"/>
      <c r="W479" s="349"/>
      <c r="X479" s="349"/>
      <c r="Y479" s="349"/>
      <c r="Z479" s="349"/>
      <c r="AA479" s="349"/>
      <c r="AB479" s="349"/>
      <c r="AC479" s="349"/>
      <c r="AD479" s="349"/>
      <c r="AE479" s="349"/>
      <c r="AF479" s="349"/>
      <c r="AG479" s="349"/>
      <c r="AH479" s="349"/>
      <c r="AI479" s="349"/>
      <c r="AJ479" s="349"/>
      <c r="AK479" s="349"/>
      <c r="AL479" s="349"/>
      <c r="AM479" s="349"/>
      <c r="AN479" s="349"/>
      <c r="AO479" s="349"/>
      <c r="AP479" s="349"/>
    </row>
    <row r="480" spans="1:42" s="265" customFormat="1">
      <c r="A480" s="359" t="s">
        <v>2813</v>
      </c>
      <c r="B480" s="79" t="s">
        <v>854</v>
      </c>
      <c r="C480" s="112" t="s">
        <v>81</v>
      </c>
      <c r="D480" s="114">
        <v>10500</v>
      </c>
      <c r="E480" s="461"/>
      <c r="F480" s="349"/>
      <c r="G480" s="349"/>
      <c r="H480" s="349"/>
      <c r="I480" s="349"/>
      <c r="J480" s="349"/>
      <c r="K480" s="349"/>
      <c r="L480" s="349"/>
      <c r="M480" s="349"/>
      <c r="N480" s="349"/>
      <c r="O480" s="349"/>
      <c r="P480" s="349"/>
      <c r="Q480" s="349"/>
      <c r="R480" s="349"/>
      <c r="S480" s="349"/>
      <c r="T480" s="349"/>
      <c r="U480" s="349"/>
      <c r="V480" s="349"/>
      <c r="W480" s="349"/>
      <c r="X480" s="349"/>
      <c r="Y480" s="349"/>
      <c r="Z480" s="349"/>
      <c r="AA480" s="349"/>
      <c r="AB480" s="349"/>
      <c r="AC480" s="349"/>
      <c r="AD480" s="349"/>
      <c r="AE480" s="349"/>
      <c r="AF480" s="349"/>
      <c r="AG480" s="349"/>
      <c r="AH480" s="349"/>
      <c r="AI480" s="349"/>
      <c r="AJ480" s="349"/>
      <c r="AK480" s="349"/>
      <c r="AL480" s="349"/>
      <c r="AM480" s="349"/>
      <c r="AN480" s="349"/>
      <c r="AO480" s="349"/>
      <c r="AP480" s="349"/>
    </row>
    <row r="481" spans="1:42" s="265" customFormat="1">
      <c r="A481" s="359" t="s">
        <v>2814</v>
      </c>
      <c r="B481" s="79" t="s">
        <v>855</v>
      </c>
      <c r="C481" s="112" t="s">
        <v>81</v>
      </c>
      <c r="D481" s="114">
        <v>6825</v>
      </c>
      <c r="E481" s="461"/>
      <c r="F481" s="349"/>
      <c r="G481" s="349"/>
      <c r="H481" s="349"/>
      <c r="I481" s="349"/>
      <c r="J481" s="349"/>
      <c r="K481" s="349"/>
      <c r="L481" s="349"/>
      <c r="M481" s="349"/>
      <c r="N481" s="349"/>
      <c r="O481" s="349"/>
      <c r="P481" s="349"/>
      <c r="Q481" s="349"/>
      <c r="R481" s="349"/>
      <c r="S481" s="349"/>
      <c r="T481" s="349"/>
      <c r="U481" s="349"/>
      <c r="V481" s="349"/>
      <c r="W481" s="349"/>
      <c r="X481" s="349"/>
      <c r="Y481" s="349"/>
      <c r="Z481" s="349"/>
      <c r="AA481" s="349"/>
      <c r="AB481" s="349"/>
      <c r="AC481" s="349"/>
      <c r="AD481" s="349"/>
      <c r="AE481" s="349"/>
      <c r="AF481" s="349"/>
      <c r="AG481" s="349"/>
      <c r="AH481" s="349"/>
      <c r="AI481" s="349"/>
      <c r="AJ481" s="349"/>
      <c r="AK481" s="349"/>
      <c r="AL481" s="349"/>
      <c r="AM481" s="349"/>
      <c r="AN481" s="349"/>
      <c r="AO481" s="349"/>
      <c r="AP481" s="349"/>
    </row>
    <row r="482" spans="1:42" s="265" customFormat="1">
      <c r="A482" s="359" t="s">
        <v>2815</v>
      </c>
      <c r="B482" s="79" t="s">
        <v>856</v>
      </c>
      <c r="C482" s="112" t="s">
        <v>81</v>
      </c>
      <c r="D482" s="114">
        <v>6300</v>
      </c>
      <c r="E482" s="461"/>
      <c r="F482" s="349"/>
      <c r="G482" s="349"/>
      <c r="H482" s="349"/>
      <c r="I482" s="349"/>
      <c r="J482" s="349"/>
      <c r="K482" s="349"/>
      <c r="L482" s="349"/>
      <c r="M482" s="349"/>
      <c r="N482" s="349"/>
      <c r="O482" s="349"/>
      <c r="P482" s="349"/>
      <c r="Q482" s="349"/>
      <c r="R482" s="349"/>
      <c r="S482" s="349"/>
      <c r="T482" s="349"/>
      <c r="U482" s="349"/>
      <c r="V482" s="349"/>
      <c r="W482" s="349"/>
      <c r="X482" s="349"/>
      <c r="Y482" s="349"/>
      <c r="Z482" s="349"/>
      <c r="AA482" s="349"/>
      <c r="AB482" s="349"/>
      <c r="AC482" s="349"/>
      <c r="AD482" s="349"/>
      <c r="AE482" s="349"/>
      <c r="AF482" s="349"/>
      <c r="AG482" s="349"/>
      <c r="AH482" s="349"/>
      <c r="AI482" s="349"/>
      <c r="AJ482" s="349"/>
      <c r="AK482" s="349"/>
      <c r="AL482" s="349"/>
      <c r="AM482" s="349"/>
      <c r="AN482" s="349"/>
      <c r="AO482" s="349"/>
      <c r="AP482" s="349"/>
    </row>
    <row r="483" spans="1:42" s="265" customFormat="1">
      <c r="A483" s="359" t="s">
        <v>2817</v>
      </c>
      <c r="B483" s="79" t="s">
        <v>853</v>
      </c>
      <c r="C483" s="112" t="s">
        <v>81</v>
      </c>
      <c r="D483" s="114">
        <v>17850</v>
      </c>
      <c r="E483" s="461"/>
      <c r="F483" s="349"/>
      <c r="G483" s="349"/>
      <c r="H483" s="349"/>
      <c r="I483" s="349"/>
      <c r="J483" s="349"/>
      <c r="K483" s="349"/>
      <c r="L483" s="349"/>
      <c r="M483" s="349"/>
      <c r="N483" s="349"/>
      <c r="O483" s="349"/>
      <c r="P483" s="349"/>
      <c r="Q483" s="349"/>
      <c r="R483" s="349"/>
      <c r="S483" s="349"/>
      <c r="T483" s="349"/>
      <c r="U483" s="349"/>
      <c r="V483" s="349"/>
      <c r="W483" s="349"/>
      <c r="X483" s="349"/>
      <c r="Y483" s="349"/>
      <c r="Z483" s="349"/>
      <c r="AA483" s="349"/>
      <c r="AB483" s="349"/>
      <c r="AC483" s="349"/>
      <c r="AD483" s="349"/>
      <c r="AE483" s="349"/>
      <c r="AF483" s="349"/>
      <c r="AG483" s="349"/>
      <c r="AH483" s="349"/>
      <c r="AI483" s="349"/>
      <c r="AJ483" s="349"/>
      <c r="AK483" s="349"/>
      <c r="AL483" s="349"/>
      <c r="AM483" s="349"/>
      <c r="AN483" s="349"/>
      <c r="AO483" s="349"/>
      <c r="AP483" s="349"/>
    </row>
    <row r="484" spans="1:42" s="265" customFormat="1">
      <c r="A484" s="359" t="s">
        <v>2818</v>
      </c>
      <c r="B484" s="79" t="s">
        <v>854</v>
      </c>
      <c r="C484" s="112" t="s">
        <v>81</v>
      </c>
      <c r="D484" s="114">
        <v>8400</v>
      </c>
      <c r="E484" s="461"/>
      <c r="F484" s="349"/>
      <c r="G484" s="349"/>
      <c r="H484" s="349"/>
      <c r="I484" s="349"/>
      <c r="J484" s="349"/>
      <c r="K484" s="349"/>
      <c r="L484" s="349"/>
      <c r="M484" s="349"/>
      <c r="N484" s="349"/>
      <c r="O484" s="349"/>
      <c r="P484" s="349"/>
      <c r="Q484" s="349"/>
      <c r="R484" s="349"/>
      <c r="S484" s="349"/>
      <c r="T484" s="349"/>
      <c r="U484" s="349"/>
      <c r="V484" s="349"/>
      <c r="W484" s="349"/>
      <c r="X484" s="349"/>
      <c r="Y484" s="349"/>
      <c r="Z484" s="349"/>
      <c r="AA484" s="349"/>
      <c r="AB484" s="349"/>
      <c r="AC484" s="349"/>
      <c r="AD484" s="349"/>
      <c r="AE484" s="349"/>
      <c r="AF484" s="349"/>
      <c r="AG484" s="349"/>
      <c r="AH484" s="349"/>
      <c r="AI484" s="349"/>
      <c r="AJ484" s="349"/>
      <c r="AK484" s="349"/>
      <c r="AL484" s="349"/>
      <c r="AM484" s="349"/>
      <c r="AN484" s="349"/>
      <c r="AO484" s="349"/>
      <c r="AP484" s="349"/>
    </row>
    <row r="485" spans="1:42" s="265" customFormat="1">
      <c r="A485" s="359" t="s">
        <v>2819</v>
      </c>
      <c r="B485" s="79" t="s">
        <v>855</v>
      </c>
      <c r="C485" s="112" t="s">
        <v>81</v>
      </c>
      <c r="D485" s="114">
        <v>6300</v>
      </c>
      <c r="E485" s="461"/>
      <c r="F485" s="349"/>
      <c r="G485" s="349"/>
      <c r="H485" s="349"/>
      <c r="I485" s="349"/>
      <c r="J485" s="349"/>
      <c r="K485" s="349"/>
      <c r="L485" s="349"/>
      <c r="M485" s="349"/>
      <c r="N485" s="349"/>
      <c r="O485" s="349"/>
      <c r="P485" s="349"/>
      <c r="Q485" s="349"/>
      <c r="R485" s="349"/>
      <c r="S485" s="349"/>
      <c r="T485" s="349"/>
      <c r="U485" s="349"/>
      <c r="V485" s="349"/>
      <c r="W485" s="349"/>
      <c r="X485" s="349"/>
      <c r="Y485" s="349"/>
      <c r="Z485" s="349"/>
      <c r="AA485" s="349"/>
      <c r="AB485" s="349"/>
      <c r="AC485" s="349"/>
      <c r="AD485" s="349"/>
      <c r="AE485" s="349"/>
      <c r="AF485" s="349"/>
      <c r="AG485" s="349"/>
      <c r="AH485" s="349"/>
      <c r="AI485" s="349"/>
      <c r="AJ485" s="349"/>
      <c r="AK485" s="349"/>
      <c r="AL485" s="349"/>
      <c r="AM485" s="349"/>
      <c r="AN485" s="349"/>
      <c r="AO485" s="349"/>
      <c r="AP485" s="349"/>
    </row>
    <row r="486" spans="1:42" s="265" customFormat="1">
      <c r="A486" s="359" t="s">
        <v>2820</v>
      </c>
      <c r="B486" s="79" t="s">
        <v>856</v>
      </c>
      <c r="C486" s="112" t="s">
        <v>81</v>
      </c>
      <c r="D486" s="114">
        <v>5775</v>
      </c>
      <c r="E486" s="461"/>
      <c r="F486" s="349"/>
      <c r="G486" s="349"/>
      <c r="H486" s="349"/>
      <c r="I486" s="349"/>
      <c r="J486" s="349"/>
      <c r="K486" s="349"/>
      <c r="L486" s="349"/>
      <c r="M486" s="349"/>
      <c r="N486" s="349"/>
      <c r="O486" s="349"/>
      <c r="P486" s="349"/>
      <c r="Q486" s="349"/>
      <c r="R486" s="349"/>
      <c r="S486" s="349"/>
      <c r="T486" s="349"/>
      <c r="U486" s="349"/>
      <c r="V486" s="349"/>
      <c r="W486" s="349"/>
      <c r="X486" s="349"/>
      <c r="Y486" s="349"/>
      <c r="Z486" s="349"/>
      <c r="AA486" s="349"/>
      <c r="AB486" s="349"/>
      <c r="AC486" s="349"/>
      <c r="AD486" s="349"/>
      <c r="AE486" s="349"/>
      <c r="AF486" s="349"/>
      <c r="AG486" s="349"/>
      <c r="AH486" s="349"/>
      <c r="AI486" s="349"/>
      <c r="AJ486" s="349"/>
      <c r="AK486" s="349"/>
      <c r="AL486" s="349"/>
      <c r="AM486" s="349"/>
      <c r="AN486" s="349"/>
      <c r="AO486" s="349"/>
      <c r="AP486" s="349"/>
    </row>
    <row r="487" spans="1:42">
      <c r="A487" s="314" t="s">
        <v>581</v>
      </c>
      <c r="B487" s="348" t="s">
        <v>2717</v>
      </c>
      <c r="C487" s="15" t="s">
        <v>81</v>
      </c>
      <c r="D487" s="114">
        <v>189</v>
      </c>
    </row>
    <row r="488" spans="1:42">
      <c r="A488" s="314" t="s">
        <v>583</v>
      </c>
      <c r="B488" s="257" t="s">
        <v>2718</v>
      </c>
      <c r="C488" s="15" t="s">
        <v>81</v>
      </c>
      <c r="D488" s="114">
        <v>189</v>
      </c>
    </row>
    <row r="489" spans="1:42">
      <c r="A489" s="314" t="s">
        <v>585</v>
      </c>
      <c r="B489" s="348" t="s">
        <v>2719</v>
      </c>
      <c r="C489" s="15" t="s">
        <v>81</v>
      </c>
      <c r="D489" s="114">
        <v>189</v>
      </c>
    </row>
    <row r="490" spans="1:42">
      <c r="A490" s="314" t="s">
        <v>1271</v>
      </c>
      <c r="B490" s="257" t="s">
        <v>2720</v>
      </c>
      <c r="C490" s="15" t="s">
        <v>81</v>
      </c>
      <c r="D490" s="114">
        <v>189</v>
      </c>
      <c r="E490" s="395"/>
      <c r="F490" s="317"/>
    </row>
    <row r="491" spans="1:42">
      <c r="A491" s="314" t="s">
        <v>1272</v>
      </c>
      <c r="B491" s="348" t="s">
        <v>2859</v>
      </c>
      <c r="C491" s="15" t="s">
        <v>81</v>
      </c>
      <c r="D491" s="114">
        <v>189</v>
      </c>
      <c r="E491" s="395"/>
      <c r="F491" s="317"/>
    </row>
    <row r="492" spans="1:42">
      <c r="A492" s="314" t="s">
        <v>1273</v>
      </c>
      <c r="B492" s="348" t="s">
        <v>2897</v>
      </c>
      <c r="C492" s="15" t="s">
        <v>81</v>
      </c>
      <c r="D492" s="114">
        <v>189</v>
      </c>
      <c r="E492" s="395"/>
      <c r="F492" s="317"/>
    </row>
    <row r="493" spans="1:42">
      <c r="A493" s="314" t="s">
        <v>1274</v>
      </c>
      <c r="B493" s="348" t="s">
        <v>2723</v>
      </c>
      <c r="C493" s="15" t="s">
        <v>81</v>
      </c>
      <c r="D493" s="114">
        <v>189</v>
      </c>
      <c r="E493" s="395"/>
      <c r="F493" s="317"/>
    </row>
    <row r="494" spans="1:42">
      <c r="A494" s="314" t="s">
        <v>1275</v>
      </c>
      <c r="B494" s="348" t="s">
        <v>2858</v>
      </c>
      <c r="C494" s="15" t="s">
        <v>81</v>
      </c>
      <c r="D494" s="114">
        <v>210</v>
      </c>
      <c r="E494" s="395"/>
      <c r="F494" s="317"/>
    </row>
    <row r="495" spans="1:42">
      <c r="A495" s="314" t="s">
        <v>1276</v>
      </c>
      <c r="B495" s="348" t="s">
        <v>2860</v>
      </c>
      <c r="C495" s="15" t="s">
        <v>81</v>
      </c>
      <c r="D495" s="114">
        <v>189</v>
      </c>
      <c r="E495" s="395"/>
      <c r="F495" s="317"/>
    </row>
    <row r="496" spans="1:42">
      <c r="A496" s="314" t="s">
        <v>1277</v>
      </c>
      <c r="B496" s="348" t="s">
        <v>2861</v>
      </c>
      <c r="C496" s="15" t="s">
        <v>81</v>
      </c>
      <c r="D496" s="114">
        <v>189</v>
      </c>
      <c r="E496" s="395"/>
      <c r="F496" s="317"/>
    </row>
    <row r="497" spans="1:42">
      <c r="A497" s="314" t="s">
        <v>1278</v>
      </c>
      <c r="B497" s="257" t="s">
        <v>2895</v>
      </c>
      <c r="C497" s="15" t="s">
        <v>81</v>
      </c>
      <c r="D497" s="114">
        <v>189</v>
      </c>
      <c r="E497" s="406"/>
      <c r="F497" s="317"/>
    </row>
    <row r="498" spans="1:42" s="315" customFormat="1">
      <c r="A498" s="314" t="s">
        <v>1279</v>
      </c>
      <c r="B498" s="348" t="s">
        <v>2896</v>
      </c>
      <c r="C498" s="15" t="s">
        <v>81</v>
      </c>
      <c r="D498" s="114">
        <v>189</v>
      </c>
      <c r="E498" s="406"/>
      <c r="F498" s="363"/>
      <c r="G498" s="441"/>
      <c r="H498" s="441"/>
      <c r="I498" s="441"/>
      <c r="J498" s="441"/>
      <c r="K498" s="441"/>
      <c r="L498" s="441"/>
      <c r="M498" s="441"/>
      <c r="N498" s="441"/>
      <c r="O498" s="441"/>
      <c r="P498" s="441"/>
      <c r="Q498" s="441"/>
      <c r="R498" s="441"/>
      <c r="S498" s="441"/>
      <c r="T498" s="441"/>
      <c r="U498" s="441"/>
      <c r="V498" s="441"/>
      <c r="W498" s="441"/>
      <c r="X498" s="441"/>
      <c r="Y498" s="441"/>
      <c r="Z498" s="441"/>
      <c r="AA498" s="441"/>
      <c r="AB498" s="441"/>
      <c r="AC498" s="441"/>
      <c r="AD498" s="441"/>
      <c r="AE498" s="441"/>
      <c r="AF498" s="441"/>
      <c r="AG498" s="441"/>
      <c r="AH498" s="441"/>
      <c r="AI498" s="441"/>
      <c r="AJ498" s="441"/>
      <c r="AK498" s="441"/>
      <c r="AL498" s="441"/>
      <c r="AM498" s="441"/>
      <c r="AN498" s="441"/>
      <c r="AO498" s="441"/>
      <c r="AP498" s="441"/>
    </row>
    <row r="499" spans="1:42">
      <c r="A499" s="314" t="s">
        <v>1280</v>
      </c>
      <c r="B499" s="348" t="s">
        <v>2724</v>
      </c>
      <c r="C499" s="15" t="s">
        <v>81</v>
      </c>
      <c r="D499" s="114">
        <v>68</v>
      </c>
      <c r="E499" s="395"/>
      <c r="F499" s="317"/>
    </row>
    <row r="500" spans="1:42">
      <c r="A500" s="314" t="s">
        <v>1281</v>
      </c>
      <c r="B500" s="424" t="s">
        <v>2342</v>
      </c>
      <c r="C500" s="15" t="s">
        <v>81</v>
      </c>
      <c r="D500" s="114">
        <v>53</v>
      </c>
    </row>
    <row r="501" spans="1:42">
      <c r="A501" s="314" t="s">
        <v>1282</v>
      </c>
      <c r="B501" s="348" t="s">
        <v>65</v>
      </c>
      <c r="C501" s="15" t="s">
        <v>81</v>
      </c>
      <c r="D501" s="114">
        <v>63</v>
      </c>
    </row>
    <row r="502" spans="1:42">
      <c r="A502" s="314" t="s">
        <v>1283</v>
      </c>
      <c r="B502" s="348" t="s">
        <v>2340</v>
      </c>
      <c r="C502" s="15" t="s">
        <v>81</v>
      </c>
      <c r="D502" s="114">
        <v>68</v>
      </c>
    </row>
    <row r="503" spans="1:42">
      <c r="A503" s="314" t="s">
        <v>1284</v>
      </c>
      <c r="B503" s="23" t="s">
        <v>2356</v>
      </c>
      <c r="C503" s="15" t="s">
        <v>81</v>
      </c>
      <c r="D503" s="114">
        <v>126</v>
      </c>
    </row>
    <row r="504" spans="1:42">
      <c r="A504" s="314" t="s">
        <v>1285</v>
      </c>
      <c r="B504" s="424" t="s">
        <v>2862</v>
      </c>
      <c r="C504" s="15" t="s">
        <v>81</v>
      </c>
      <c r="D504" s="114">
        <v>53</v>
      </c>
    </row>
    <row r="505" spans="1:42">
      <c r="A505" s="314" t="s">
        <v>1286</v>
      </c>
      <c r="B505" s="23" t="s">
        <v>72</v>
      </c>
      <c r="C505" s="15" t="s">
        <v>81</v>
      </c>
      <c r="D505" s="114">
        <v>84</v>
      </c>
    </row>
    <row r="506" spans="1:42">
      <c r="A506" s="314" t="s">
        <v>1287</v>
      </c>
      <c r="B506" s="424" t="s">
        <v>2341</v>
      </c>
      <c r="C506" s="15" t="s">
        <v>81</v>
      </c>
      <c r="D506" s="114">
        <v>63</v>
      </c>
    </row>
    <row r="507" spans="1:42">
      <c r="A507" s="314" t="s">
        <v>1288</v>
      </c>
      <c r="B507" s="23" t="s">
        <v>3103</v>
      </c>
      <c r="C507" s="15" t="s">
        <v>81</v>
      </c>
      <c r="D507" s="114">
        <v>173</v>
      </c>
    </row>
    <row r="508" spans="1:42">
      <c r="A508" s="314" t="s">
        <v>1289</v>
      </c>
      <c r="B508" s="23" t="s">
        <v>75</v>
      </c>
      <c r="C508" s="15" t="s">
        <v>81</v>
      </c>
      <c r="D508" s="114">
        <v>63</v>
      </c>
    </row>
    <row r="509" spans="1:42">
      <c r="A509" s="314" t="s">
        <v>1297</v>
      </c>
      <c r="B509" s="348" t="s">
        <v>2725</v>
      </c>
      <c r="C509" s="134" t="s">
        <v>81</v>
      </c>
      <c r="D509" s="114">
        <v>74</v>
      </c>
    </row>
    <row r="510" spans="1:42">
      <c r="A510" s="314" t="s">
        <v>1298</v>
      </c>
      <c r="B510" s="23" t="s">
        <v>2805</v>
      </c>
      <c r="C510" s="15" t="s">
        <v>81</v>
      </c>
      <c r="D510" s="114">
        <v>147</v>
      </c>
    </row>
    <row r="511" spans="1:42">
      <c r="A511" s="314" t="s">
        <v>1299</v>
      </c>
      <c r="B511" s="348" t="s">
        <v>2334</v>
      </c>
      <c r="C511" s="15" t="s">
        <v>81</v>
      </c>
      <c r="D511" s="114">
        <v>105</v>
      </c>
    </row>
    <row r="512" spans="1:42" ht="25.5">
      <c r="A512" s="314" t="s">
        <v>1300</v>
      </c>
      <c r="B512" s="23" t="s">
        <v>2870</v>
      </c>
      <c r="C512" s="15" t="s">
        <v>81</v>
      </c>
      <c r="D512" s="114">
        <v>210</v>
      </c>
    </row>
    <row r="513" spans="1:4">
      <c r="A513" s="314" t="s">
        <v>1301</v>
      </c>
      <c r="B513" s="23" t="s">
        <v>2726</v>
      </c>
      <c r="C513" s="15" t="s">
        <v>81</v>
      </c>
      <c r="D513" s="114">
        <v>126</v>
      </c>
    </row>
    <row r="514" spans="1:4">
      <c r="A514" s="314" t="s">
        <v>1302</v>
      </c>
      <c r="B514" s="23" t="s">
        <v>2727</v>
      </c>
      <c r="C514" s="15" t="s">
        <v>81</v>
      </c>
      <c r="D514" s="114">
        <v>84</v>
      </c>
    </row>
    <row r="515" spans="1:4" ht="25.5">
      <c r="A515" s="314" t="s">
        <v>1310</v>
      </c>
      <c r="B515" s="23" t="s">
        <v>2728</v>
      </c>
      <c r="C515" s="15" t="s">
        <v>81</v>
      </c>
      <c r="D515" s="114">
        <v>63</v>
      </c>
    </row>
    <row r="516" spans="1:4">
      <c r="A516" s="314" t="s">
        <v>1311</v>
      </c>
      <c r="B516" s="23" t="s">
        <v>2729</v>
      </c>
      <c r="C516" s="15" t="s">
        <v>81</v>
      </c>
      <c r="D516" s="114">
        <v>63</v>
      </c>
    </row>
    <row r="517" spans="1:4">
      <c r="A517" s="314" t="s">
        <v>1312</v>
      </c>
      <c r="B517" s="23" t="s">
        <v>2730</v>
      </c>
      <c r="C517" s="15" t="s">
        <v>81</v>
      </c>
      <c r="D517" s="114">
        <v>105</v>
      </c>
    </row>
    <row r="518" spans="1:4">
      <c r="A518" s="314" t="s">
        <v>1313</v>
      </c>
      <c r="B518" s="23" t="s">
        <v>2731</v>
      </c>
      <c r="C518" s="15" t="s">
        <v>81</v>
      </c>
      <c r="D518" s="114">
        <v>105</v>
      </c>
    </row>
    <row r="519" spans="1:4">
      <c r="A519" s="314" t="s">
        <v>1314</v>
      </c>
      <c r="B519" s="23" t="s">
        <v>2732</v>
      </c>
      <c r="C519" s="15" t="s">
        <v>81</v>
      </c>
      <c r="D519" s="114">
        <v>137</v>
      </c>
    </row>
    <row r="520" spans="1:4">
      <c r="A520" s="314" t="s">
        <v>1315</v>
      </c>
      <c r="B520" s="23" t="s">
        <v>2733</v>
      </c>
      <c r="C520" s="15" t="s">
        <v>81</v>
      </c>
      <c r="D520" s="114">
        <v>163</v>
      </c>
    </row>
    <row r="521" spans="1:4">
      <c r="A521" s="314" t="s">
        <v>2055</v>
      </c>
      <c r="B521" s="23" t="s">
        <v>2734</v>
      </c>
      <c r="C521" s="15" t="s">
        <v>81</v>
      </c>
      <c r="D521" s="114">
        <v>95</v>
      </c>
    </row>
    <row r="522" spans="1:4">
      <c r="A522" s="314" t="s">
        <v>1316</v>
      </c>
      <c r="B522" s="23" t="s">
        <v>2735</v>
      </c>
      <c r="C522" s="15" t="s">
        <v>81</v>
      </c>
      <c r="D522" s="114">
        <v>525</v>
      </c>
    </row>
    <row r="523" spans="1:4">
      <c r="A523" s="314" t="s">
        <v>1317</v>
      </c>
      <c r="B523" s="23" t="s">
        <v>2736</v>
      </c>
      <c r="C523" s="15" t="s">
        <v>81</v>
      </c>
      <c r="D523" s="114">
        <v>504</v>
      </c>
    </row>
    <row r="524" spans="1:4" ht="25.5">
      <c r="A524" s="314" t="s">
        <v>1318</v>
      </c>
      <c r="B524" s="310" t="s">
        <v>2848</v>
      </c>
      <c r="C524" s="15" t="s">
        <v>81</v>
      </c>
      <c r="D524" s="114">
        <v>231</v>
      </c>
    </row>
    <row r="525" spans="1:4">
      <c r="A525" s="314" t="s">
        <v>1319</v>
      </c>
      <c r="B525" s="310" t="s">
        <v>2842</v>
      </c>
      <c r="C525" s="15" t="s">
        <v>81</v>
      </c>
      <c r="D525" s="114">
        <v>179</v>
      </c>
    </row>
    <row r="526" spans="1:4">
      <c r="A526" s="314" t="s">
        <v>1320</v>
      </c>
      <c r="B526" s="23" t="s">
        <v>3021</v>
      </c>
      <c r="C526" s="15" t="s">
        <v>81</v>
      </c>
      <c r="D526" s="114">
        <v>105</v>
      </c>
    </row>
    <row r="527" spans="1:4">
      <c r="A527" s="314" t="s">
        <v>1321</v>
      </c>
      <c r="B527" s="23" t="s">
        <v>1309</v>
      </c>
      <c r="C527" s="15" t="s">
        <v>81</v>
      </c>
      <c r="D527" s="114">
        <v>168</v>
      </c>
    </row>
    <row r="528" spans="1:4">
      <c r="A528" s="314" t="s">
        <v>3054</v>
      </c>
      <c r="B528" s="429" t="s">
        <v>3064</v>
      </c>
      <c r="C528" s="15" t="s">
        <v>81</v>
      </c>
      <c r="D528" s="114">
        <v>578</v>
      </c>
    </row>
    <row r="529" spans="1:4" ht="25.5">
      <c r="A529" s="314" t="s">
        <v>3074</v>
      </c>
      <c r="B529" s="429" t="s">
        <v>3178</v>
      </c>
      <c r="C529" s="15" t="s">
        <v>81</v>
      </c>
      <c r="D529" s="114">
        <v>630</v>
      </c>
    </row>
    <row r="530" spans="1:4">
      <c r="A530" s="354" t="s">
        <v>590</v>
      </c>
      <c r="B530" s="257" t="s">
        <v>2718</v>
      </c>
      <c r="C530" s="112" t="s">
        <v>81</v>
      </c>
      <c r="D530" s="114">
        <v>294</v>
      </c>
    </row>
    <row r="531" spans="1:4">
      <c r="A531" s="354" t="s">
        <v>1593</v>
      </c>
      <c r="B531" s="257" t="s">
        <v>2720</v>
      </c>
      <c r="C531" s="112" t="s">
        <v>81</v>
      </c>
      <c r="D531" s="114">
        <v>294</v>
      </c>
    </row>
    <row r="532" spans="1:4">
      <c r="A532" s="354" t="s">
        <v>1594</v>
      </c>
      <c r="B532" s="348" t="s">
        <v>2859</v>
      </c>
      <c r="C532" s="112" t="s">
        <v>81</v>
      </c>
      <c r="D532" s="114">
        <v>294</v>
      </c>
    </row>
    <row r="533" spans="1:4">
      <c r="A533" s="354" t="s">
        <v>1595</v>
      </c>
      <c r="B533" s="348" t="s">
        <v>2717</v>
      </c>
      <c r="C533" s="112" t="s">
        <v>81</v>
      </c>
      <c r="D533" s="114">
        <v>294</v>
      </c>
    </row>
    <row r="534" spans="1:4">
      <c r="A534" s="354" t="s">
        <v>1595</v>
      </c>
      <c r="B534" s="348" t="s">
        <v>2858</v>
      </c>
      <c r="C534" s="112" t="s">
        <v>81</v>
      </c>
      <c r="D534" s="114">
        <v>326</v>
      </c>
    </row>
    <row r="535" spans="1:4">
      <c r="A535" s="354" t="s">
        <v>1597</v>
      </c>
      <c r="B535" s="348" t="s">
        <v>2719</v>
      </c>
      <c r="C535" s="112" t="s">
        <v>81</v>
      </c>
      <c r="D535" s="114">
        <v>294</v>
      </c>
    </row>
    <row r="536" spans="1:4">
      <c r="A536" s="354" t="s">
        <v>1598</v>
      </c>
      <c r="B536" s="348" t="s">
        <v>2340</v>
      </c>
      <c r="C536" s="112" t="s">
        <v>81</v>
      </c>
      <c r="D536" s="114">
        <v>68</v>
      </c>
    </row>
    <row r="537" spans="1:4">
      <c r="A537" s="354" t="s">
        <v>1599</v>
      </c>
      <c r="B537" s="424" t="s">
        <v>2862</v>
      </c>
      <c r="C537" s="112" t="s">
        <v>81</v>
      </c>
      <c r="D537" s="114">
        <v>53</v>
      </c>
    </row>
    <row r="538" spans="1:4">
      <c r="A538" s="354" t="s">
        <v>1600</v>
      </c>
      <c r="B538" s="23" t="s">
        <v>2356</v>
      </c>
      <c r="C538" s="112" t="s">
        <v>81</v>
      </c>
      <c r="D538" s="114">
        <v>126</v>
      </c>
    </row>
    <row r="539" spans="1:4">
      <c r="A539" s="354" t="s">
        <v>1601</v>
      </c>
      <c r="B539" s="348" t="s">
        <v>2725</v>
      </c>
      <c r="C539" s="301" t="s">
        <v>81</v>
      </c>
      <c r="D539" s="114">
        <v>74</v>
      </c>
    </row>
    <row r="540" spans="1:4">
      <c r="A540" s="354" t="s">
        <v>1602</v>
      </c>
      <c r="B540" s="348" t="s">
        <v>2334</v>
      </c>
      <c r="C540" s="15" t="s">
        <v>81</v>
      </c>
      <c r="D540" s="114">
        <v>105</v>
      </c>
    </row>
    <row r="541" spans="1:4">
      <c r="A541" s="354" t="s">
        <v>1603</v>
      </c>
      <c r="B541" s="23" t="s">
        <v>3104</v>
      </c>
      <c r="C541" s="15" t="s">
        <v>81</v>
      </c>
      <c r="D541" s="114">
        <v>126</v>
      </c>
    </row>
    <row r="542" spans="1:4">
      <c r="A542" s="354" t="s">
        <v>1604</v>
      </c>
      <c r="B542" s="23" t="s">
        <v>2733</v>
      </c>
      <c r="C542" s="15" t="s">
        <v>81</v>
      </c>
      <c r="D542" s="114">
        <v>163</v>
      </c>
    </row>
    <row r="543" spans="1:4">
      <c r="A543" s="354" t="s">
        <v>1605</v>
      </c>
      <c r="B543" s="23" t="s">
        <v>2729</v>
      </c>
      <c r="C543" s="15" t="s">
        <v>81</v>
      </c>
      <c r="D543" s="114">
        <v>63</v>
      </c>
    </row>
    <row r="544" spans="1:4">
      <c r="A544" s="354" t="s">
        <v>1606</v>
      </c>
      <c r="B544" s="23" t="s">
        <v>2731</v>
      </c>
      <c r="C544" s="15" t="s">
        <v>81</v>
      </c>
      <c r="D544" s="114">
        <v>105</v>
      </c>
    </row>
    <row r="545" spans="1:4">
      <c r="A545" s="354" t="s">
        <v>1607</v>
      </c>
      <c r="B545" s="23" t="s">
        <v>2732</v>
      </c>
      <c r="C545" s="15" t="s">
        <v>81</v>
      </c>
      <c r="D545" s="114">
        <v>137</v>
      </c>
    </row>
    <row r="546" spans="1:4">
      <c r="A546" s="354" t="s">
        <v>1608</v>
      </c>
      <c r="B546" s="23" t="s">
        <v>1845</v>
      </c>
      <c r="C546" s="15" t="s">
        <v>81</v>
      </c>
      <c r="D546" s="114">
        <v>504</v>
      </c>
    </row>
    <row r="547" spans="1:4">
      <c r="A547" s="354" t="s">
        <v>1794</v>
      </c>
      <c r="B547" s="310" t="s">
        <v>2842</v>
      </c>
      <c r="C547" s="15" t="s">
        <v>81</v>
      </c>
      <c r="D547" s="114">
        <v>179</v>
      </c>
    </row>
    <row r="548" spans="1:4">
      <c r="A548" s="354" t="s">
        <v>1795</v>
      </c>
      <c r="B548" s="27" t="s">
        <v>1291</v>
      </c>
      <c r="C548" s="15" t="s">
        <v>81</v>
      </c>
      <c r="D548" s="114">
        <v>79</v>
      </c>
    </row>
    <row r="549" spans="1:4">
      <c r="A549" s="354" t="s">
        <v>1585</v>
      </c>
      <c r="B549" s="348" t="s">
        <v>2717</v>
      </c>
      <c r="C549" s="288" t="s">
        <v>81</v>
      </c>
      <c r="D549" s="114">
        <v>326</v>
      </c>
    </row>
    <row r="550" spans="1:4">
      <c r="A550" s="354" t="s">
        <v>1586</v>
      </c>
      <c r="B550" s="348" t="s">
        <v>2900</v>
      </c>
      <c r="C550" s="301" t="s">
        <v>81</v>
      </c>
      <c r="D550" s="114">
        <v>189</v>
      </c>
    </row>
    <row r="551" spans="1:4">
      <c r="A551" s="354" t="s">
        <v>1587</v>
      </c>
      <c r="B551" s="348" t="s">
        <v>2725</v>
      </c>
      <c r="C551" s="301" t="s">
        <v>81</v>
      </c>
      <c r="D551" s="114">
        <v>74</v>
      </c>
    </row>
    <row r="552" spans="1:4">
      <c r="A552" s="354" t="s">
        <v>1588</v>
      </c>
      <c r="B552" s="23" t="s">
        <v>2726</v>
      </c>
      <c r="C552" s="288" t="s">
        <v>81</v>
      </c>
      <c r="D552" s="114">
        <v>126</v>
      </c>
    </row>
    <row r="553" spans="1:4">
      <c r="A553" s="354" t="s">
        <v>1589</v>
      </c>
      <c r="B553" s="23" t="s">
        <v>2733</v>
      </c>
      <c r="C553" s="288" t="s">
        <v>81</v>
      </c>
      <c r="D553" s="114">
        <v>163</v>
      </c>
    </row>
    <row r="554" spans="1:4">
      <c r="A554" s="354" t="s">
        <v>1590</v>
      </c>
      <c r="B554" s="310" t="s">
        <v>2842</v>
      </c>
      <c r="C554" s="288" t="s">
        <v>81</v>
      </c>
      <c r="D554" s="114">
        <v>179</v>
      </c>
    </row>
    <row r="555" spans="1:4">
      <c r="A555" s="354" t="s">
        <v>1591</v>
      </c>
      <c r="B555" s="437" t="s">
        <v>1309</v>
      </c>
      <c r="C555" s="288" t="s">
        <v>81</v>
      </c>
      <c r="D555" s="114">
        <v>168</v>
      </c>
    </row>
    <row r="556" spans="1:4">
      <c r="A556" s="354" t="s">
        <v>594</v>
      </c>
      <c r="B556" s="348" t="s">
        <v>2901</v>
      </c>
      <c r="C556" s="15" t="s">
        <v>81</v>
      </c>
      <c r="D556" s="114">
        <v>368</v>
      </c>
    </row>
    <row r="557" spans="1:4">
      <c r="A557" s="354" t="s">
        <v>595</v>
      </c>
      <c r="B557" s="257" t="s">
        <v>2892</v>
      </c>
      <c r="C557" s="15" t="s">
        <v>81</v>
      </c>
      <c r="D557" s="114">
        <v>368</v>
      </c>
    </row>
    <row r="558" spans="1:4">
      <c r="A558" s="354" t="s">
        <v>599</v>
      </c>
      <c r="B558" s="348" t="s">
        <v>2893</v>
      </c>
      <c r="C558" s="15" t="s">
        <v>81</v>
      </c>
      <c r="D558" s="114">
        <v>368</v>
      </c>
    </row>
    <row r="559" spans="1:4">
      <c r="A559" s="354" t="s">
        <v>600</v>
      </c>
      <c r="B559" s="257" t="s">
        <v>2894</v>
      </c>
      <c r="C559" s="15" t="s">
        <v>81</v>
      </c>
      <c r="D559" s="114">
        <v>368</v>
      </c>
    </row>
    <row r="560" spans="1:4">
      <c r="A560" s="354" t="s">
        <v>601</v>
      </c>
      <c r="B560" s="348" t="s">
        <v>2902</v>
      </c>
      <c r="C560" s="15" t="s">
        <v>81</v>
      </c>
      <c r="D560" s="114">
        <v>368</v>
      </c>
    </row>
    <row r="561" spans="1:4">
      <c r="A561" s="354" t="s">
        <v>2863</v>
      </c>
      <c r="B561" s="23" t="s">
        <v>75</v>
      </c>
      <c r="C561" s="15" t="s">
        <v>81</v>
      </c>
      <c r="D561" s="114">
        <v>63</v>
      </c>
    </row>
    <row r="562" spans="1:4">
      <c r="A562" s="354" t="s">
        <v>1120</v>
      </c>
      <c r="B562" s="348" t="s">
        <v>582</v>
      </c>
      <c r="C562" s="42" t="s">
        <v>81</v>
      </c>
      <c r="D562" s="114">
        <v>5460</v>
      </c>
    </row>
    <row r="563" spans="1:4">
      <c r="A563" s="354" t="s">
        <v>1121</v>
      </c>
      <c r="B563" s="348" t="s">
        <v>586</v>
      </c>
      <c r="C563" s="42" t="s">
        <v>587</v>
      </c>
      <c r="D563" s="114">
        <v>683</v>
      </c>
    </row>
    <row r="564" spans="1:4">
      <c r="A564" s="354" t="s">
        <v>1122</v>
      </c>
      <c r="B564" s="458" t="s">
        <v>1851</v>
      </c>
      <c r="C564" s="42" t="s">
        <v>587</v>
      </c>
      <c r="D564" s="114">
        <v>788</v>
      </c>
    </row>
    <row r="565" spans="1:4">
      <c r="A565" s="371" t="s">
        <v>1728</v>
      </c>
      <c r="B565" s="348" t="s">
        <v>584</v>
      </c>
      <c r="C565" s="42" t="s">
        <v>81</v>
      </c>
      <c r="D565" s="114">
        <v>389</v>
      </c>
    </row>
    <row r="566" spans="1:4">
      <c r="A566" s="371" t="s">
        <v>1852</v>
      </c>
      <c r="B566" s="348" t="s">
        <v>1113</v>
      </c>
      <c r="C566" s="42" t="s">
        <v>81</v>
      </c>
      <c r="D566" s="114">
        <v>2520</v>
      </c>
    </row>
    <row r="567" spans="1:4">
      <c r="A567" s="371" t="s">
        <v>1853</v>
      </c>
      <c r="B567" s="348" t="s">
        <v>1114</v>
      </c>
      <c r="C567" s="42" t="s">
        <v>81</v>
      </c>
      <c r="D567" s="114">
        <v>315</v>
      </c>
    </row>
    <row r="568" spans="1:4">
      <c r="A568" s="371" t="s">
        <v>1854</v>
      </c>
      <c r="B568" s="348" t="s">
        <v>1115</v>
      </c>
      <c r="C568" s="42" t="s">
        <v>81</v>
      </c>
      <c r="D568" s="114">
        <v>263</v>
      </c>
    </row>
    <row r="569" spans="1:4">
      <c r="A569" s="371" t="s">
        <v>1855</v>
      </c>
      <c r="B569" s="348" t="s">
        <v>1116</v>
      </c>
      <c r="C569" s="42" t="s">
        <v>81</v>
      </c>
      <c r="D569" s="114">
        <v>368</v>
      </c>
    </row>
    <row r="570" spans="1:4">
      <c r="A570" s="371" t="s">
        <v>1856</v>
      </c>
      <c r="B570" s="348" t="s">
        <v>1117</v>
      </c>
      <c r="C570" s="42" t="s">
        <v>81</v>
      </c>
      <c r="D570" s="114">
        <v>347</v>
      </c>
    </row>
    <row r="571" spans="1:4">
      <c r="A571" s="371" t="s">
        <v>1857</v>
      </c>
      <c r="B571" s="348" t="s">
        <v>1118</v>
      </c>
      <c r="C571" s="42" t="s">
        <v>81</v>
      </c>
      <c r="D571" s="114">
        <v>368</v>
      </c>
    </row>
    <row r="572" spans="1:4">
      <c r="A572" s="371" t="s">
        <v>1858</v>
      </c>
      <c r="B572" s="348" t="s">
        <v>1119</v>
      </c>
      <c r="C572" s="42" t="s">
        <v>81</v>
      </c>
      <c r="D572" s="114">
        <v>452</v>
      </c>
    </row>
    <row r="573" spans="1:4" ht="25.5">
      <c r="A573" s="354" t="s">
        <v>1860</v>
      </c>
      <c r="B573" s="348" t="s">
        <v>1326</v>
      </c>
      <c r="C573" s="42" t="s">
        <v>81</v>
      </c>
      <c r="D573" s="114">
        <v>452</v>
      </c>
    </row>
    <row r="574" spans="1:4">
      <c r="A574" s="371" t="s">
        <v>781</v>
      </c>
      <c r="B574" s="124" t="s">
        <v>2081</v>
      </c>
      <c r="C574" s="123" t="s">
        <v>81</v>
      </c>
      <c r="D574" s="114">
        <v>11550</v>
      </c>
    </row>
    <row r="575" spans="1:4">
      <c r="A575" s="371" t="s">
        <v>782</v>
      </c>
      <c r="B575" s="124" t="s">
        <v>2082</v>
      </c>
      <c r="C575" s="123" t="s">
        <v>81</v>
      </c>
      <c r="D575" s="114">
        <v>12600</v>
      </c>
    </row>
    <row r="576" spans="1:4">
      <c r="A576" s="371" t="s">
        <v>783</v>
      </c>
      <c r="B576" s="124" t="s">
        <v>2083</v>
      </c>
      <c r="C576" s="123" t="s">
        <v>81</v>
      </c>
      <c r="D576" s="114">
        <v>8400</v>
      </c>
    </row>
    <row r="577" spans="1:42">
      <c r="A577" s="371" t="s">
        <v>784</v>
      </c>
      <c r="B577" s="124" t="s">
        <v>2084</v>
      </c>
      <c r="C577" s="123" t="s">
        <v>81</v>
      </c>
      <c r="D577" s="114">
        <v>10500</v>
      </c>
    </row>
    <row r="578" spans="1:42">
      <c r="A578" s="371" t="s">
        <v>785</v>
      </c>
      <c r="B578" s="124" t="s">
        <v>2085</v>
      </c>
      <c r="C578" s="123" t="s">
        <v>81</v>
      </c>
      <c r="D578" s="114">
        <v>13650</v>
      </c>
    </row>
    <row r="579" spans="1:42" ht="25.5">
      <c r="A579" s="371" t="s">
        <v>1506</v>
      </c>
      <c r="B579" s="124" t="s">
        <v>2086</v>
      </c>
      <c r="C579" s="148" t="s">
        <v>81</v>
      </c>
      <c r="D579" s="114">
        <v>9450</v>
      </c>
    </row>
    <row r="580" spans="1:42" ht="25.5">
      <c r="A580" s="371" t="s">
        <v>1508</v>
      </c>
      <c r="B580" s="124" t="s">
        <v>2087</v>
      </c>
      <c r="C580" s="148" t="s">
        <v>81</v>
      </c>
      <c r="D580" s="114">
        <v>10500</v>
      </c>
    </row>
    <row r="581" spans="1:42">
      <c r="A581" s="371" t="s">
        <v>1510</v>
      </c>
      <c r="B581" s="124" t="s">
        <v>2088</v>
      </c>
      <c r="C581" s="148" t="s">
        <v>81</v>
      </c>
      <c r="D581" s="114">
        <v>12600</v>
      </c>
    </row>
    <row r="582" spans="1:42">
      <c r="A582" s="371" t="s">
        <v>1511</v>
      </c>
      <c r="B582" s="124" t="s">
        <v>2089</v>
      </c>
      <c r="C582" s="148" t="s">
        <v>81</v>
      </c>
      <c r="D582" s="114">
        <v>13650</v>
      </c>
    </row>
    <row r="583" spans="1:42">
      <c r="A583" s="371" t="s">
        <v>1513</v>
      </c>
      <c r="B583" s="124" t="s">
        <v>1514</v>
      </c>
      <c r="C583" s="148" t="s">
        <v>81</v>
      </c>
      <c r="D583" s="114">
        <v>1575</v>
      </c>
    </row>
    <row r="584" spans="1:42">
      <c r="A584" s="371" t="s">
        <v>1515</v>
      </c>
      <c r="B584" s="124" t="s">
        <v>1516</v>
      </c>
      <c r="C584" s="148" t="s">
        <v>81</v>
      </c>
      <c r="D584" s="114">
        <v>1575</v>
      </c>
    </row>
    <row r="585" spans="1:42" ht="25.5">
      <c r="A585" s="371" t="s">
        <v>1517</v>
      </c>
      <c r="B585" s="124" t="s">
        <v>2090</v>
      </c>
      <c r="C585" s="148" t="s">
        <v>81</v>
      </c>
      <c r="D585" s="114">
        <v>7350</v>
      </c>
    </row>
    <row r="586" spans="1:42" s="318" customFormat="1" ht="25.5">
      <c r="A586" s="371" t="s">
        <v>1519</v>
      </c>
      <c r="B586" s="124" t="s">
        <v>1520</v>
      </c>
      <c r="C586" s="148" t="s">
        <v>81</v>
      </c>
      <c r="D586" s="114">
        <v>2625</v>
      </c>
      <c r="E586" s="461"/>
      <c r="F586" s="349"/>
      <c r="G586" s="349"/>
      <c r="H586" s="349"/>
      <c r="I586" s="349"/>
      <c r="J586" s="349"/>
      <c r="K586" s="349"/>
      <c r="L586" s="349"/>
      <c r="M586" s="349"/>
      <c r="N586" s="349"/>
      <c r="O586" s="349"/>
      <c r="P586" s="349"/>
      <c r="Q586" s="349"/>
      <c r="R586" s="349"/>
      <c r="S586" s="349"/>
      <c r="T586" s="349"/>
      <c r="U586" s="349"/>
      <c r="V586" s="349"/>
      <c r="W586" s="349"/>
      <c r="X586" s="349"/>
      <c r="Y586" s="349"/>
      <c r="Z586" s="349"/>
      <c r="AA586" s="349"/>
      <c r="AB586" s="349"/>
      <c r="AC586" s="349"/>
      <c r="AD586" s="349"/>
      <c r="AE586" s="349"/>
      <c r="AF586" s="349"/>
      <c r="AG586" s="349"/>
      <c r="AH586" s="349"/>
      <c r="AI586" s="349"/>
      <c r="AJ586" s="349"/>
      <c r="AK586" s="349"/>
      <c r="AL586" s="349"/>
      <c r="AM586" s="349"/>
      <c r="AN586" s="349"/>
      <c r="AO586" s="349"/>
      <c r="AP586" s="349"/>
    </row>
    <row r="587" spans="1:42" s="318" customFormat="1" ht="25.5">
      <c r="A587" s="371" t="s">
        <v>1521</v>
      </c>
      <c r="B587" s="124" t="s">
        <v>2091</v>
      </c>
      <c r="C587" s="148" t="s">
        <v>81</v>
      </c>
      <c r="D587" s="114">
        <v>12600</v>
      </c>
      <c r="E587" s="461"/>
      <c r="F587" s="349"/>
      <c r="G587" s="349"/>
      <c r="H587" s="349"/>
      <c r="I587" s="349"/>
      <c r="J587" s="349"/>
      <c r="K587" s="349"/>
      <c r="L587" s="349"/>
      <c r="M587" s="349"/>
      <c r="N587" s="349"/>
      <c r="O587" s="349"/>
      <c r="P587" s="349"/>
      <c r="Q587" s="349"/>
      <c r="R587" s="349"/>
      <c r="S587" s="349"/>
      <c r="T587" s="349"/>
      <c r="U587" s="349"/>
      <c r="V587" s="349"/>
      <c r="W587" s="349"/>
      <c r="X587" s="349"/>
      <c r="Y587" s="349"/>
      <c r="Z587" s="349"/>
      <c r="AA587" s="349"/>
      <c r="AB587" s="349"/>
      <c r="AC587" s="349"/>
      <c r="AD587" s="349"/>
      <c r="AE587" s="349"/>
      <c r="AF587" s="349"/>
      <c r="AG587" s="349"/>
      <c r="AH587" s="349"/>
      <c r="AI587" s="349"/>
      <c r="AJ587" s="349"/>
      <c r="AK587" s="349"/>
      <c r="AL587" s="349"/>
      <c r="AM587" s="349"/>
      <c r="AN587" s="349"/>
      <c r="AO587" s="349"/>
      <c r="AP587" s="349"/>
    </row>
    <row r="588" spans="1:42" s="318" customFormat="1" ht="38.25">
      <c r="A588" s="371" t="s">
        <v>1524</v>
      </c>
      <c r="B588" s="124" t="s">
        <v>2092</v>
      </c>
      <c r="C588" s="148" t="s">
        <v>81</v>
      </c>
      <c r="D588" s="114">
        <v>24150</v>
      </c>
      <c r="E588" s="461"/>
      <c r="F588" s="349"/>
      <c r="G588" s="349"/>
      <c r="H588" s="349"/>
      <c r="I588" s="349"/>
      <c r="J588" s="349"/>
      <c r="K588" s="349"/>
      <c r="L588" s="349"/>
      <c r="M588" s="349"/>
      <c r="N588" s="349"/>
      <c r="O588" s="349"/>
      <c r="P588" s="349"/>
      <c r="Q588" s="349"/>
      <c r="R588" s="349"/>
      <c r="S588" s="349"/>
      <c r="T588" s="349"/>
      <c r="U588" s="349"/>
      <c r="V588" s="349"/>
      <c r="W588" s="349"/>
      <c r="X588" s="349"/>
      <c r="Y588" s="349"/>
      <c r="Z588" s="349"/>
      <c r="AA588" s="349"/>
      <c r="AB588" s="349"/>
      <c r="AC588" s="349"/>
      <c r="AD588" s="349"/>
      <c r="AE588" s="349"/>
      <c r="AF588" s="349"/>
      <c r="AG588" s="349"/>
      <c r="AH588" s="349"/>
      <c r="AI588" s="349"/>
      <c r="AJ588" s="349"/>
      <c r="AK588" s="349"/>
      <c r="AL588" s="349"/>
      <c r="AM588" s="349"/>
      <c r="AN588" s="349"/>
      <c r="AO588" s="349"/>
      <c r="AP588" s="349"/>
    </row>
    <row r="589" spans="1:42" s="318" customFormat="1" ht="38.25">
      <c r="A589" s="371" t="s">
        <v>1526</v>
      </c>
      <c r="B589" s="124" t="s">
        <v>2093</v>
      </c>
      <c r="C589" s="148" t="s">
        <v>81</v>
      </c>
      <c r="D589" s="114">
        <v>29400</v>
      </c>
      <c r="E589" s="461"/>
      <c r="F589" s="349"/>
      <c r="G589" s="349"/>
      <c r="H589" s="349"/>
      <c r="I589" s="349"/>
      <c r="J589" s="349"/>
      <c r="K589" s="349"/>
      <c r="L589" s="349"/>
      <c r="M589" s="349"/>
      <c r="N589" s="349"/>
      <c r="O589" s="349"/>
      <c r="P589" s="349"/>
      <c r="Q589" s="349"/>
      <c r="R589" s="349"/>
      <c r="S589" s="349"/>
      <c r="T589" s="349"/>
      <c r="U589" s="349"/>
      <c r="V589" s="349"/>
      <c r="W589" s="349"/>
      <c r="X589" s="349"/>
      <c r="Y589" s="349"/>
      <c r="Z589" s="349"/>
      <c r="AA589" s="349"/>
      <c r="AB589" s="349"/>
      <c r="AC589" s="349"/>
      <c r="AD589" s="349"/>
      <c r="AE589" s="349"/>
      <c r="AF589" s="349"/>
      <c r="AG589" s="349"/>
      <c r="AH589" s="349"/>
      <c r="AI589" s="349"/>
      <c r="AJ589" s="349"/>
      <c r="AK589" s="349"/>
      <c r="AL589" s="349"/>
      <c r="AM589" s="349"/>
      <c r="AN589" s="349"/>
      <c r="AO589" s="349"/>
      <c r="AP589" s="349"/>
    </row>
    <row r="590" spans="1:42" s="318" customFormat="1" ht="25.5">
      <c r="A590" s="371" t="s">
        <v>1528</v>
      </c>
      <c r="B590" s="124" t="s">
        <v>2094</v>
      </c>
      <c r="C590" s="148" t="s">
        <v>81</v>
      </c>
      <c r="D590" s="114">
        <v>22050</v>
      </c>
      <c r="E590" s="461"/>
      <c r="F590" s="349"/>
      <c r="G590" s="349"/>
      <c r="H590" s="349"/>
      <c r="I590" s="349"/>
      <c r="J590" s="349"/>
      <c r="K590" s="349"/>
      <c r="L590" s="349"/>
      <c r="M590" s="349"/>
      <c r="N590" s="349"/>
      <c r="O590" s="349"/>
      <c r="P590" s="349"/>
      <c r="Q590" s="349"/>
      <c r="R590" s="349"/>
      <c r="S590" s="349"/>
      <c r="T590" s="349"/>
      <c r="U590" s="349"/>
      <c r="V590" s="349"/>
      <c r="W590" s="349"/>
      <c r="X590" s="349"/>
      <c r="Y590" s="349"/>
      <c r="Z590" s="349"/>
      <c r="AA590" s="349"/>
      <c r="AB590" s="349"/>
      <c r="AC590" s="349"/>
      <c r="AD590" s="349"/>
      <c r="AE590" s="349"/>
      <c r="AF590" s="349"/>
      <c r="AG590" s="349"/>
      <c r="AH590" s="349"/>
      <c r="AI590" s="349"/>
      <c r="AJ590" s="349"/>
      <c r="AK590" s="349"/>
      <c r="AL590" s="349"/>
      <c r="AM590" s="349"/>
      <c r="AN590" s="349"/>
      <c r="AO590" s="349"/>
      <c r="AP590" s="349"/>
    </row>
    <row r="591" spans="1:42" s="318" customFormat="1">
      <c r="A591" s="371" t="s">
        <v>1533</v>
      </c>
      <c r="B591" s="124" t="s">
        <v>2095</v>
      </c>
      <c r="C591" s="148" t="s">
        <v>81</v>
      </c>
      <c r="D591" s="114">
        <v>26250</v>
      </c>
      <c r="E591" s="461"/>
      <c r="F591" s="349"/>
      <c r="G591" s="349"/>
      <c r="H591" s="349"/>
      <c r="I591" s="349"/>
      <c r="J591" s="349"/>
      <c r="K591" s="349"/>
      <c r="L591" s="349"/>
      <c r="M591" s="349"/>
      <c r="N591" s="349"/>
      <c r="O591" s="349"/>
      <c r="P591" s="349"/>
      <c r="Q591" s="349"/>
      <c r="R591" s="349"/>
      <c r="S591" s="349"/>
      <c r="T591" s="349"/>
      <c r="U591" s="349"/>
      <c r="V591" s="349"/>
      <c r="W591" s="349"/>
      <c r="X591" s="349"/>
      <c r="Y591" s="349"/>
      <c r="Z591" s="349"/>
      <c r="AA591" s="349"/>
      <c r="AB591" s="349"/>
      <c r="AC591" s="349"/>
      <c r="AD591" s="349"/>
      <c r="AE591" s="349"/>
      <c r="AF591" s="349"/>
      <c r="AG591" s="349"/>
      <c r="AH591" s="349"/>
      <c r="AI591" s="349"/>
      <c r="AJ591" s="349"/>
      <c r="AK591" s="349"/>
      <c r="AL591" s="349"/>
      <c r="AM591" s="349"/>
      <c r="AN591" s="349"/>
      <c r="AO591" s="349"/>
      <c r="AP591" s="349"/>
    </row>
    <row r="592" spans="1:42" s="318" customFormat="1">
      <c r="A592" s="371" t="s">
        <v>1535</v>
      </c>
      <c r="B592" s="124" t="s">
        <v>2096</v>
      </c>
      <c r="C592" s="148" t="s">
        <v>81</v>
      </c>
      <c r="D592" s="114">
        <v>9450</v>
      </c>
      <c r="E592" s="461"/>
      <c r="F592" s="349"/>
      <c r="G592" s="349"/>
      <c r="H592" s="349"/>
      <c r="I592" s="349"/>
      <c r="J592" s="349"/>
      <c r="K592" s="349"/>
      <c r="L592" s="349"/>
      <c r="M592" s="349"/>
      <c r="N592" s="349"/>
      <c r="O592" s="349"/>
      <c r="P592" s="349"/>
      <c r="Q592" s="349"/>
      <c r="R592" s="349"/>
      <c r="S592" s="349"/>
      <c r="T592" s="349"/>
      <c r="U592" s="349"/>
      <c r="V592" s="349"/>
      <c r="W592" s="349"/>
      <c r="X592" s="349"/>
      <c r="Y592" s="349"/>
      <c r="Z592" s="349"/>
      <c r="AA592" s="349"/>
      <c r="AB592" s="349"/>
      <c r="AC592" s="349"/>
      <c r="AD592" s="349"/>
      <c r="AE592" s="349"/>
      <c r="AF592" s="349"/>
      <c r="AG592" s="349"/>
      <c r="AH592" s="349"/>
      <c r="AI592" s="349"/>
      <c r="AJ592" s="349"/>
      <c r="AK592" s="349"/>
      <c r="AL592" s="349"/>
      <c r="AM592" s="349"/>
      <c r="AN592" s="349"/>
      <c r="AO592" s="349"/>
      <c r="AP592" s="349"/>
    </row>
    <row r="593" spans="1:42" s="318" customFormat="1" ht="25.5">
      <c r="A593" s="371" t="s">
        <v>1537</v>
      </c>
      <c r="B593" s="124" t="s">
        <v>2097</v>
      </c>
      <c r="C593" s="148" t="s">
        <v>81</v>
      </c>
      <c r="D593" s="114">
        <v>18900</v>
      </c>
      <c r="E593" s="461"/>
      <c r="F593" s="349"/>
      <c r="G593" s="349"/>
      <c r="H593" s="349"/>
      <c r="I593" s="349"/>
      <c r="J593" s="349"/>
      <c r="K593" s="349"/>
      <c r="L593" s="349"/>
      <c r="M593" s="349"/>
      <c r="N593" s="349"/>
      <c r="O593" s="349"/>
      <c r="P593" s="349"/>
      <c r="Q593" s="349"/>
      <c r="R593" s="349"/>
      <c r="S593" s="349"/>
      <c r="T593" s="349"/>
      <c r="U593" s="349"/>
      <c r="V593" s="349"/>
      <c r="W593" s="349"/>
      <c r="X593" s="349"/>
      <c r="Y593" s="349"/>
      <c r="Z593" s="349"/>
      <c r="AA593" s="349"/>
      <c r="AB593" s="349"/>
      <c r="AC593" s="349"/>
      <c r="AD593" s="349"/>
      <c r="AE593" s="349"/>
      <c r="AF593" s="349"/>
      <c r="AG593" s="349"/>
      <c r="AH593" s="349"/>
      <c r="AI593" s="349"/>
      <c r="AJ593" s="349"/>
      <c r="AK593" s="349"/>
      <c r="AL593" s="349"/>
      <c r="AM593" s="349"/>
      <c r="AN593" s="349"/>
      <c r="AO593" s="349"/>
      <c r="AP593" s="349"/>
    </row>
    <row r="594" spans="1:42" s="318" customFormat="1" ht="25.5">
      <c r="A594" s="371" t="s">
        <v>1539</v>
      </c>
      <c r="B594" s="124" t="s">
        <v>2098</v>
      </c>
      <c r="C594" s="148" t="s">
        <v>81</v>
      </c>
      <c r="D594" s="114">
        <v>24150</v>
      </c>
      <c r="E594" s="461"/>
      <c r="F594" s="349"/>
      <c r="G594" s="349"/>
      <c r="H594" s="349"/>
      <c r="I594" s="349"/>
      <c r="J594" s="349"/>
      <c r="K594" s="349"/>
      <c r="L594" s="349"/>
      <c r="M594" s="349"/>
      <c r="N594" s="349"/>
      <c r="O594" s="349"/>
      <c r="P594" s="349"/>
      <c r="Q594" s="349"/>
      <c r="R594" s="349"/>
      <c r="S594" s="349"/>
      <c r="T594" s="349"/>
      <c r="U594" s="349"/>
      <c r="V594" s="349"/>
      <c r="W594" s="349"/>
      <c r="X594" s="349"/>
      <c r="Y594" s="349"/>
      <c r="Z594" s="349"/>
      <c r="AA594" s="349"/>
      <c r="AB594" s="349"/>
      <c r="AC594" s="349"/>
      <c r="AD594" s="349"/>
      <c r="AE594" s="349"/>
      <c r="AF594" s="349"/>
      <c r="AG594" s="349"/>
      <c r="AH594" s="349"/>
      <c r="AI594" s="349"/>
      <c r="AJ594" s="349"/>
      <c r="AK594" s="349"/>
      <c r="AL594" s="349"/>
      <c r="AM594" s="349"/>
      <c r="AN594" s="349"/>
      <c r="AO594" s="349"/>
      <c r="AP594" s="349"/>
    </row>
    <row r="595" spans="1:42" s="318" customFormat="1" ht="25.5">
      <c r="A595" s="371" t="s">
        <v>1541</v>
      </c>
      <c r="B595" s="124" t="s">
        <v>2099</v>
      </c>
      <c r="C595" s="148" t="s">
        <v>81</v>
      </c>
      <c r="D595" s="114">
        <v>26250</v>
      </c>
      <c r="E595" s="461"/>
      <c r="F595" s="349"/>
      <c r="G595" s="349"/>
      <c r="H595" s="349"/>
      <c r="I595" s="349"/>
      <c r="J595" s="349"/>
      <c r="K595" s="349"/>
      <c r="L595" s="349"/>
      <c r="M595" s="349"/>
      <c r="N595" s="349"/>
      <c r="O595" s="349"/>
      <c r="P595" s="349"/>
      <c r="Q595" s="349"/>
      <c r="R595" s="349"/>
      <c r="S595" s="349"/>
      <c r="T595" s="349"/>
      <c r="U595" s="349"/>
      <c r="V595" s="349"/>
      <c r="W595" s="349"/>
      <c r="X595" s="349"/>
      <c r="Y595" s="349"/>
      <c r="Z595" s="349"/>
      <c r="AA595" s="349"/>
      <c r="AB595" s="349"/>
      <c r="AC595" s="349"/>
      <c r="AD595" s="349"/>
      <c r="AE595" s="349"/>
      <c r="AF595" s="349"/>
      <c r="AG595" s="349"/>
      <c r="AH595" s="349"/>
      <c r="AI595" s="349"/>
      <c r="AJ595" s="349"/>
      <c r="AK595" s="349"/>
      <c r="AL595" s="349"/>
      <c r="AM595" s="349"/>
      <c r="AN595" s="349"/>
      <c r="AO595" s="349"/>
      <c r="AP595" s="349"/>
    </row>
    <row r="596" spans="1:42" s="318" customFormat="1">
      <c r="A596" s="371" t="s">
        <v>1542</v>
      </c>
      <c r="B596" s="124" t="s">
        <v>2100</v>
      </c>
      <c r="C596" s="148" t="s">
        <v>81</v>
      </c>
      <c r="D596" s="114">
        <v>22050</v>
      </c>
      <c r="E596" s="461"/>
      <c r="F596" s="349"/>
      <c r="G596" s="349"/>
      <c r="H596" s="349"/>
      <c r="I596" s="349"/>
      <c r="J596" s="349"/>
      <c r="K596" s="349"/>
      <c r="L596" s="349"/>
      <c r="M596" s="349"/>
      <c r="N596" s="349"/>
      <c r="O596" s="349"/>
      <c r="P596" s="349"/>
      <c r="Q596" s="349"/>
      <c r="R596" s="349"/>
      <c r="S596" s="349"/>
      <c r="T596" s="349"/>
      <c r="U596" s="349"/>
      <c r="V596" s="349"/>
      <c r="W596" s="349"/>
      <c r="X596" s="349"/>
      <c r="Y596" s="349"/>
      <c r="Z596" s="349"/>
      <c r="AA596" s="349"/>
      <c r="AB596" s="349"/>
      <c r="AC596" s="349"/>
      <c r="AD596" s="349"/>
      <c r="AE596" s="349"/>
      <c r="AF596" s="349"/>
      <c r="AG596" s="349"/>
      <c r="AH596" s="349"/>
      <c r="AI596" s="349"/>
      <c r="AJ596" s="349"/>
      <c r="AK596" s="349"/>
      <c r="AL596" s="349"/>
      <c r="AM596" s="349"/>
      <c r="AN596" s="349"/>
      <c r="AO596" s="349"/>
      <c r="AP596" s="349"/>
    </row>
    <row r="597" spans="1:42" s="318" customFormat="1" ht="25.5">
      <c r="A597" s="371" t="s">
        <v>1544</v>
      </c>
      <c r="B597" s="124" t="s">
        <v>2101</v>
      </c>
      <c r="C597" s="148" t="s">
        <v>81</v>
      </c>
      <c r="D597" s="114">
        <v>25725</v>
      </c>
      <c r="E597" s="461"/>
      <c r="F597" s="349"/>
      <c r="G597" s="349"/>
      <c r="H597" s="349"/>
      <c r="I597" s="349"/>
      <c r="J597" s="349"/>
      <c r="K597" s="349"/>
      <c r="L597" s="349"/>
      <c r="M597" s="349"/>
      <c r="N597" s="349"/>
      <c r="O597" s="349"/>
      <c r="P597" s="349"/>
      <c r="Q597" s="349"/>
      <c r="R597" s="349"/>
      <c r="S597" s="349"/>
      <c r="T597" s="349"/>
      <c r="U597" s="349"/>
      <c r="V597" s="349"/>
      <c r="W597" s="349"/>
      <c r="X597" s="349"/>
      <c r="Y597" s="349"/>
      <c r="Z597" s="349"/>
      <c r="AA597" s="349"/>
      <c r="AB597" s="349"/>
      <c r="AC597" s="349"/>
      <c r="AD597" s="349"/>
      <c r="AE597" s="349"/>
      <c r="AF597" s="349"/>
      <c r="AG597" s="349"/>
      <c r="AH597" s="349"/>
      <c r="AI597" s="349"/>
      <c r="AJ597" s="349"/>
      <c r="AK597" s="349"/>
      <c r="AL597" s="349"/>
      <c r="AM597" s="349"/>
      <c r="AN597" s="349"/>
      <c r="AO597" s="349"/>
      <c r="AP597" s="349"/>
    </row>
    <row r="598" spans="1:42" s="265" customFormat="1" ht="38.25">
      <c r="A598" s="371" t="s">
        <v>1546</v>
      </c>
      <c r="B598" s="124" t="s">
        <v>2102</v>
      </c>
      <c r="C598" s="148" t="s">
        <v>81</v>
      </c>
      <c r="D598" s="114">
        <v>29400</v>
      </c>
      <c r="E598" s="461"/>
      <c r="F598" s="349"/>
      <c r="G598" s="349"/>
      <c r="H598" s="349"/>
      <c r="I598" s="349"/>
      <c r="J598" s="349"/>
      <c r="K598" s="349"/>
      <c r="L598" s="349"/>
      <c r="M598" s="349"/>
      <c r="N598" s="349"/>
      <c r="O598" s="349"/>
      <c r="P598" s="349"/>
      <c r="Q598" s="349"/>
      <c r="R598" s="349"/>
      <c r="S598" s="349"/>
      <c r="T598" s="349"/>
      <c r="U598" s="349"/>
      <c r="V598" s="349"/>
      <c r="W598" s="349"/>
      <c r="X598" s="349"/>
      <c r="Y598" s="349"/>
      <c r="Z598" s="349"/>
      <c r="AA598" s="349"/>
      <c r="AB598" s="349"/>
      <c r="AC598" s="349"/>
      <c r="AD598" s="349"/>
      <c r="AE598" s="349"/>
      <c r="AF598" s="349"/>
      <c r="AG598" s="349"/>
      <c r="AH598" s="349"/>
      <c r="AI598" s="349"/>
      <c r="AJ598" s="349"/>
      <c r="AK598" s="349"/>
      <c r="AL598" s="349"/>
      <c r="AM598" s="349"/>
      <c r="AN598" s="349"/>
      <c r="AO598" s="349"/>
      <c r="AP598" s="349"/>
    </row>
    <row r="599" spans="1:42" s="265" customFormat="1">
      <c r="A599" s="371" t="s">
        <v>1548</v>
      </c>
      <c r="B599" s="124" t="s">
        <v>2103</v>
      </c>
      <c r="C599" s="148" t="s">
        <v>81</v>
      </c>
      <c r="D599" s="114">
        <v>17850</v>
      </c>
      <c r="E599" s="461"/>
      <c r="F599" s="349"/>
      <c r="G599" s="349"/>
      <c r="H599" s="349"/>
      <c r="I599" s="349"/>
      <c r="J599" s="349"/>
      <c r="K599" s="349"/>
      <c r="L599" s="349"/>
      <c r="M599" s="349"/>
      <c r="N599" s="349"/>
      <c r="O599" s="349"/>
      <c r="P599" s="349"/>
      <c r="Q599" s="349"/>
      <c r="R599" s="349"/>
      <c r="S599" s="349"/>
      <c r="T599" s="349"/>
      <c r="U599" s="349"/>
      <c r="V599" s="349"/>
      <c r="W599" s="349"/>
      <c r="X599" s="349"/>
      <c r="Y599" s="349"/>
      <c r="Z599" s="349"/>
      <c r="AA599" s="349"/>
      <c r="AB599" s="349"/>
      <c r="AC599" s="349"/>
      <c r="AD599" s="349"/>
      <c r="AE599" s="349"/>
      <c r="AF599" s="349"/>
      <c r="AG599" s="349"/>
      <c r="AH599" s="349"/>
      <c r="AI599" s="349"/>
      <c r="AJ599" s="349"/>
      <c r="AK599" s="349"/>
      <c r="AL599" s="349"/>
      <c r="AM599" s="349"/>
      <c r="AN599" s="349"/>
      <c r="AO599" s="349"/>
      <c r="AP599" s="349"/>
    </row>
    <row r="600" spans="1:42" s="265" customFormat="1">
      <c r="A600" s="371" t="s">
        <v>1550</v>
      </c>
      <c r="B600" s="124" t="s">
        <v>2104</v>
      </c>
      <c r="C600" s="148" t="s">
        <v>81</v>
      </c>
      <c r="D600" s="114">
        <v>23100</v>
      </c>
      <c r="E600" s="461"/>
      <c r="F600" s="349"/>
      <c r="G600" s="349"/>
      <c r="H600" s="349"/>
      <c r="I600" s="349"/>
      <c r="J600" s="349"/>
      <c r="K600" s="349"/>
      <c r="L600" s="349"/>
      <c r="M600" s="349"/>
      <c r="N600" s="349"/>
      <c r="O600" s="349"/>
      <c r="P600" s="349"/>
      <c r="Q600" s="349"/>
      <c r="R600" s="349"/>
      <c r="S600" s="349"/>
      <c r="T600" s="349"/>
      <c r="U600" s="349"/>
      <c r="V600" s="349"/>
      <c r="W600" s="349"/>
      <c r="X600" s="349"/>
      <c r="Y600" s="349"/>
      <c r="Z600" s="349"/>
      <c r="AA600" s="349"/>
      <c r="AB600" s="349"/>
      <c r="AC600" s="349"/>
      <c r="AD600" s="349"/>
      <c r="AE600" s="349"/>
      <c r="AF600" s="349"/>
      <c r="AG600" s="349"/>
      <c r="AH600" s="349"/>
      <c r="AI600" s="349"/>
      <c r="AJ600" s="349"/>
      <c r="AK600" s="349"/>
      <c r="AL600" s="349"/>
      <c r="AM600" s="349"/>
      <c r="AN600" s="349"/>
      <c r="AO600" s="349"/>
      <c r="AP600" s="349"/>
    </row>
    <row r="601" spans="1:42" s="265" customFormat="1">
      <c r="A601" s="371" t="s">
        <v>1552</v>
      </c>
      <c r="B601" s="124" t="s">
        <v>2105</v>
      </c>
      <c r="C601" s="148" t="s">
        <v>81</v>
      </c>
      <c r="D601" s="114">
        <v>21000</v>
      </c>
      <c r="E601" s="461"/>
      <c r="F601" s="349"/>
      <c r="G601" s="349"/>
      <c r="H601" s="349"/>
      <c r="I601" s="349"/>
      <c r="J601" s="349"/>
      <c r="K601" s="349"/>
      <c r="L601" s="349"/>
      <c r="M601" s="349"/>
      <c r="N601" s="349"/>
      <c r="O601" s="349"/>
      <c r="P601" s="349"/>
      <c r="Q601" s="349"/>
      <c r="R601" s="349"/>
      <c r="S601" s="349"/>
      <c r="T601" s="349"/>
      <c r="U601" s="349"/>
      <c r="V601" s="349"/>
      <c r="W601" s="349"/>
      <c r="X601" s="349"/>
      <c r="Y601" s="349"/>
      <c r="Z601" s="349"/>
      <c r="AA601" s="349"/>
      <c r="AB601" s="349"/>
      <c r="AC601" s="349"/>
      <c r="AD601" s="349"/>
      <c r="AE601" s="349"/>
      <c r="AF601" s="349"/>
      <c r="AG601" s="349"/>
      <c r="AH601" s="349"/>
      <c r="AI601" s="349"/>
      <c r="AJ601" s="349"/>
      <c r="AK601" s="349"/>
      <c r="AL601" s="349"/>
      <c r="AM601" s="349"/>
      <c r="AN601" s="349"/>
      <c r="AO601" s="349"/>
      <c r="AP601" s="349"/>
    </row>
    <row r="602" spans="1:42" s="265" customFormat="1">
      <c r="A602" s="371" t="s">
        <v>1554</v>
      </c>
      <c r="B602" s="124" t="s">
        <v>1556</v>
      </c>
      <c r="C602" s="148" t="s">
        <v>81</v>
      </c>
      <c r="D602" s="114">
        <v>7875</v>
      </c>
      <c r="E602" s="461"/>
      <c r="F602" s="349"/>
      <c r="G602" s="349"/>
      <c r="H602" s="349"/>
      <c r="I602" s="349"/>
      <c r="J602" s="349"/>
      <c r="K602" s="349"/>
      <c r="L602" s="349"/>
      <c r="M602" s="349"/>
      <c r="N602" s="349"/>
      <c r="O602" s="349"/>
      <c r="P602" s="349"/>
      <c r="Q602" s="349"/>
      <c r="R602" s="349"/>
      <c r="S602" s="349"/>
      <c r="T602" s="349"/>
      <c r="U602" s="349"/>
      <c r="V602" s="349"/>
      <c r="W602" s="349"/>
      <c r="X602" s="349"/>
      <c r="Y602" s="349"/>
      <c r="Z602" s="349"/>
      <c r="AA602" s="349"/>
      <c r="AB602" s="349"/>
      <c r="AC602" s="349"/>
      <c r="AD602" s="349"/>
      <c r="AE602" s="349"/>
      <c r="AF602" s="349"/>
      <c r="AG602" s="349"/>
      <c r="AH602" s="349"/>
      <c r="AI602" s="349"/>
      <c r="AJ602" s="349"/>
      <c r="AK602" s="349"/>
      <c r="AL602" s="349"/>
      <c r="AM602" s="349"/>
      <c r="AN602" s="349"/>
      <c r="AO602" s="349"/>
      <c r="AP602" s="349"/>
    </row>
    <row r="603" spans="1:42" s="265" customFormat="1">
      <c r="A603" s="371" t="s">
        <v>1555</v>
      </c>
      <c r="B603" s="124" t="s">
        <v>1558</v>
      </c>
      <c r="C603" s="148" t="s">
        <v>81</v>
      </c>
      <c r="D603" s="114">
        <v>8400</v>
      </c>
      <c r="E603" s="461"/>
      <c r="F603" s="349"/>
      <c r="G603" s="349"/>
      <c r="H603" s="349"/>
      <c r="I603" s="349"/>
      <c r="J603" s="349"/>
      <c r="K603" s="349"/>
      <c r="L603" s="349"/>
      <c r="M603" s="349"/>
      <c r="N603" s="349"/>
      <c r="O603" s="349"/>
      <c r="P603" s="349"/>
      <c r="Q603" s="349"/>
      <c r="R603" s="349"/>
      <c r="S603" s="349"/>
      <c r="T603" s="349"/>
      <c r="U603" s="349"/>
      <c r="V603" s="349"/>
      <c r="W603" s="349"/>
      <c r="X603" s="349"/>
      <c r="Y603" s="349"/>
      <c r="Z603" s="349"/>
      <c r="AA603" s="349"/>
      <c r="AB603" s="349"/>
      <c r="AC603" s="349"/>
      <c r="AD603" s="349"/>
      <c r="AE603" s="349"/>
      <c r="AF603" s="349"/>
      <c r="AG603" s="349"/>
      <c r="AH603" s="349"/>
      <c r="AI603" s="349"/>
      <c r="AJ603" s="349"/>
      <c r="AK603" s="349"/>
      <c r="AL603" s="349"/>
      <c r="AM603" s="349"/>
      <c r="AN603" s="349"/>
      <c r="AO603" s="349"/>
      <c r="AP603" s="349"/>
    </row>
    <row r="604" spans="1:42" s="265" customFormat="1">
      <c r="A604" s="371" t="s">
        <v>1557</v>
      </c>
      <c r="B604" s="124" t="s">
        <v>1560</v>
      </c>
      <c r="C604" s="148" t="s">
        <v>81</v>
      </c>
      <c r="D604" s="114">
        <v>3150</v>
      </c>
      <c r="E604" s="461"/>
      <c r="F604" s="349"/>
      <c r="G604" s="349"/>
      <c r="H604" s="349"/>
      <c r="I604" s="349"/>
      <c r="J604" s="349"/>
      <c r="K604" s="349"/>
      <c r="L604" s="349"/>
      <c r="M604" s="349"/>
      <c r="N604" s="349"/>
      <c r="O604" s="349"/>
      <c r="P604" s="349"/>
      <c r="Q604" s="349"/>
      <c r="R604" s="349"/>
      <c r="S604" s="349"/>
      <c r="T604" s="349"/>
      <c r="U604" s="349"/>
      <c r="V604" s="349"/>
      <c r="W604" s="349"/>
      <c r="X604" s="349"/>
      <c r="Y604" s="349"/>
      <c r="Z604" s="349"/>
      <c r="AA604" s="349"/>
      <c r="AB604" s="349"/>
      <c r="AC604" s="349"/>
      <c r="AD604" s="349"/>
      <c r="AE604" s="349"/>
      <c r="AF604" s="349"/>
      <c r="AG604" s="349"/>
      <c r="AH604" s="349"/>
      <c r="AI604" s="349"/>
      <c r="AJ604" s="349"/>
      <c r="AK604" s="349"/>
      <c r="AL604" s="349"/>
      <c r="AM604" s="349"/>
      <c r="AN604" s="349"/>
      <c r="AO604" s="349"/>
      <c r="AP604" s="349"/>
    </row>
    <row r="605" spans="1:42" s="265" customFormat="1">
      <c r="A605" s="371" t="s">
        <v>1559</v>
      </c>
      <c r="B605" s="124" t="s">
        <v>2106</v>
      </c>
      <c r="C605" s="148" t="s">
        <v>81</v>
      </c>
      <c r="D605" s="114">
        <v>13125</v>
      </c>
      <c r="E605" s="461"/>
      <c r="F605" s="349"/>
      <c r="G605" s="349"/>
      <c r="H605" s="349"/>
      <c r="I605" s="349"/>
      <c r="J605" s="349"/>
      <c r="K605" s="349"/>
      <c r="L605" s="349"/>
      <c r="M605" s="349"/>
      <c r="N605" s="349"/>
      <c r="O605" s="349"/>
      <c r="P605" s="349"/>
      <c r="Q605" s="349"/>
      <c r="R605" s="349"/>
      <c r="S605" s="349"/>
      <c r="T605" s="349"/>
      <c r="U605" s="349"/>
      <c r="V605" s="349"/>
      <c r="W605" s="349"/>
      <c r="X605" s="349"/>
      <c r="Y605" s="349"/>
      <c r="Z605" s="349"/>
      <c r="AA605" s="349"/>
      <c r="AB605" s="349"/>
      <c r="AC605" s="349"/>
      <c r="AD605" s="349"/>
      <c r="AE605" s="349"/>
      <c r="AF605" s="349"/>
      <c r="AG605" s="349"/>
      <c r="AH605" s="349"/>
      <c r="AI605" s="349"/>
      <c r="AJ605" s="349"/>
      <c r="AK605" s="349"/>
      <c r="AL605" s="349"/>
      <c r="AM605" s="349"/>
      <c r="AN605" s="349"/>
      <c r="AO605" s="349"/>
      <c r="AP605" s="349"/>
    </row>
    <row r="606" spans="1:42" s="265" customFormat="1" ht="25.5">
      <c r="A606" s="371" t="s">
        <v>1561</v>
      </c>
      <c r="B606" s="124" t="s">
        <v>2107</v>
      </c>
      <c r="C606" s="148" t="s">
        <v>81</v>
      </c>
      <c r="D606" s="114">
        <v>13650</v>
      </c>
      <c r="E606" s="461"/>
      <c r="F606" s="349"/>
      <c r="G606" s="349"/>
      <c r="H606" s="349"/>
      <c r="I606" s="349"/>
      <c r="J606" s="349"/>
      <c r="K606" s="349"/>
      <c r="L606" s="349"/>
      <c r="M606" s="349"/>
      <c r="N606" s="349"/>
      <c r="O606" s="349"/>
      <c r="P606" s="349"/>
      <c r="Q606" s="349"/>
      <c r="R606" s="349"/>
      <c r="S606" s="349"/>
      <c r="T606" s="349"/>
      <c r="U606" s="349"/>
      <c r="V606" s="349"/>
      <c r="W606" s="349"/>
      <c r="X606" s="349"/>
      <c r="Y606" s="349"/>
      <c r="Z606" s="349"/>
      <c r="AA606" s="349"/>
      <c r="AB606" s="349"/>
      <c r="AC606" s="349"/>
      <c r="AD606" s="349"/>
      <c r="AE606" s="349"/>
      <c r="AF606" s="349"/>
      <c r="AG606" s="349"/>
      <c r="AH606" s="349"/>
      <c r="AI606" s="349"/>
      <c r="AJ606" s="349"/>
      <c r="AK606" s="349"/>
      <c r="AL606" s="349"/>
      <c r="AM606" s="349"/>
      <c r="AN606" s="349"/>
      <c r="AO606" s="349"/>
      <c r="AP606" s="349"/>
    </row>
    <row r="607" spans="1:42" s="265" customFormat="1" ht="25.5">
      <c r="A607" s="371" t="s">
        <v>1563</v>
      </c>
      <c r="B607" s="124" t="s">
        <v>2108</v>
      </c>
      <c r="C607" s="148" t="s">
        <v>81</v>
      </c>
      <c r="D607" s="114">
        <v>15225</v>
      </c>
      <c r="E607" s="461"/>
      <c r="F607" s="349"/>
      <c r="G607" s="349"/>
      <c r="H607" s="349"/>
      <c r="I607" s="349"/>
      <c r="J607" s="349"/>
      <c r="K607" s="349"/>
      <c r="L607" s="349"/>
      <c r="M607" s="349"/>
      <c r="N607" s="349"/>
      <c r="O607" s="349"/>
      <c r="P607" s="349"/>
      <c r="Q607" s="349"/>
      <c r="R607" s="349"/>
      <c r="S607" s="349"/>
      <c r="T607" s="349"/>
      <c r="U607" s="349"/>
      <c r="V607" s="349"/>
      <c r="W607" s="349"/>
      <c r="X607" s="349"/>
      <c r="Y607" s="349"/>
      <c r="Z607" s="349"/>
      <c r="AA607" s="349"/>
      <c r="AB607" s="349"/>
      <c r="AC607" s="349"/>
      <c r="AD607" s="349"/>
      <c r="AE607" s="349"/>
      <c r="AF607" s="349"/>
      <c r="AG607" s="349"/>
      <c r="AH607" s="349"/>
      <c r="AI607" s="349"/>
      <c r="AJ607" s="349"/>
      <c r="AK607" s="349"/>
      <c r="AL607" s="349"/>
      <c r="AM607" s="349"/>
      <c r="AN607" s="349"/>
      <c r="AO607" s="349"/>
      <c r="AP607" s="349"/>
    </row>
    <row r="608" spans="1:42" s="265" customFormat="1">
      <c r="A608" s="371" t="s">
        <v>1568</v>
      </c>
      <c r="B608" s="124" t="s">
        <v>2109</v>
      </c>
      <c r="C608" s="148" t="s">
        <v>81</v>
      </c>
      <c r="D608" s="114">
        <v>13650</v>
      </c>
      <c r="E608" s="461"/>
      <c r="F608" s="349"/>
      <c r="G608" s="349"/>
      <c r="H608" s="349"/>
      <c r="I608" s="349"/>
      <c r="J608" s="349"/>
      <c r="K608" s="349"/>
      <c r="L608" s="349"/>
      <c r="M608" s="349"/>
      <c r="N608" s="349"/>
      <c r="O608" s="349"/>
      <c r="P608" s="349"/>
      <c r="Q608" s="349"/>
      <c r="R608" s="349"/>
      <c r="S608" s="349"/>
      <c r="T608" s="349"/>
      <c r="U608" s="349"/>
      <c r="V608" s="349"/>
      <c r="W608" s="349"/>
      <c r="X608" s="349"/>
      <c r="Y608" s="349"/>
      <c r="Z608" s="349"/>
      <c r="AA608" s="349"/>
      <c r="AB608" s="349"/>
      <c r="AC608" s="349"/>
      <c r="AD608" s="349"/>
      <c r="AE608" s="349"/>
      <c r="AF608" s="349"/>
      <c r="AG608" s="349"/>
      <c r="AH608" s="349"/>
      <c r="AI608" s="349"/>
      <c r="AJ608" s="349"/>
      <c r="AK608" s="349"/>
      <c r="AL608" s="349"/>
      <c r="AM608" s="349"/>
      <c r="AN608" s="349"/>
      <c r="AO608" s="349"/>
      <c r="AP608" s="349"/>
    </row>
    <row r="609" spans="1:42" s="265" customFormat="1" ht="25.5">
      <c r="A609" s="371" t="s">
        <v>1569</v>
      </c>
      <c r="B609" s="124" t="s">
        <v>2110</v>
      </c>
      <c r="C609" s="148" t="s">
        <v>81</v>
      </c>
      <c r="D609" s="114">
        <v>15750</v>
      </c>
      <c r="E609" s="461"/>
      <c r="F609" s="349"/>
      <c r="G609" s="349"/>
      <c r="H609" s="349"/>
      <c r="I609" s="349"/>
      <c r="J609" s="349"/>
      <c r="K609" s="349"/>
      <c r="L609" s="349"/>
      <c r="M609" s="349"/>
      <c r="N609" s="349"/>
      <c r="O609" s="349"/>
      <c r="P609" s="349"/>
      <c r="Q609" s="349"/>
      <c r="R609" s="349"/>
      <c r="S609" s="349"/>
      <c r="T609" s="349"/>
      <c r="U609" s="349"/>
      <c r="V609" s="349"/>
      <c r="W609" s="349"/>
      <c r="X609" s="349"/>
      <c r="Y609" s="349"/>
      <c r="Z609" s="349"/>
      <c r="AA609" s="349"/>
      <c r="AB609" s="349"/>
      <c r="AC609" s="349"/>
      <c r="AD609" s="349"/>
      <c r="AE609" s="349"/>
      <c r="AF609" s="349"/>
      <c r="AG609" s="349"/>
      <c r="AH609" s="349"/>
      <c r="AI609" s="349"/>
      <c r="AJ609" s="349"/>
      <c r="AK609" s="349"/>
      <c r="AL609" s="349"/>
      <c r="AM609" s="349"/>
      <c r="AN609" s="349"/>
      <c r="AO609" s="349"/>
      <c r="AP609" s="349"/>
    </row>
    <row r="610" spans="1:42" s="265" customFormat="1" ht="25.5">
      <c r="A610" s="371" t="s">
        <v>1571</v>
      </c>
      <c r="B610" s="124" t="s">
        <v>2111</v>
      </c>
      <c r="C610" s="148" t="s">
        <v>81</v>
      </c>
      <c r="D610" s="114">
        <v>31500</v>
      </c>
      <c r="E610" s="461"/>
      <c r="F610" s="349"/>
      <c r="G610" s="349"/>
      <c r="H610" s="349"/>
      <c r="I610" s="349"/>
      <c r="J610" s="349"/>
      <c r="K610" s="349"/>
      <c r="L610" s="349"/>
      <c r="M610" s="349"/>
      <c r="N610" s="349"/>
      <c r="O610" s="349"/>
      <c r="P610" s="349"/>
      <c r="Q610" s="349"/>
      <c r="R610" s="349"/>
      <c r="S610" s="349"/>
      <c r="T610" s="349"/>
      <c r="U610" s="349"/>
      <c r="V610" s="349"/>
      <c r="W610" s="349"/>
      <c r="X610" s="349"/>
      <c r="Y610" s="349"/>
      <c r="Z610" s="349"/>
      <c r="AA610" s="349"/>
      <c r="AB610" s="349"/>
      <c r="AC610" s="349"/>
      <c r="AD610" s="349"/>
      <c r="AE610" s="349"/>
      <c r="AF610" s="349"/>
      <c r="AG610" s="349"/>
      <c r="AH610" s="349"/>
      <c r="AI610" s="349"/>
      <c r="AJ610" s="349"/>
      <c r="AK610" s="349"/>
      <c r="AL610" s="349"/>
      <c r="AM610" s="349"/>
      <c r="AN610" s="349"/>
      <c r="AO610" s="349"/>
      <c r="AP610" s="349"/>
    </row>
    <row r="611" spans="1:42" ht="25.5">
      <c r="A611" s="371" t="s">
        <v>1573</v>
      </c>
      <c r="B611" s="124" t="s">
        <v>2112</v>
      </c>
      <c r="C611" s="148" t="s">
        <v>81</v>
      </c>
      <c r="D611" s="114">
        <v>15750</v>
      </c>
    </row>
    <row r="612" spans="1:42" ht="25.5">
      <c r="A612" s="371" t="s">
        <v>1575</v>
      </c>
      <c r="B612" s="124" t="s">
        <v>2113</v>
      </c>
      <c r="C612" s="148" t="s">
        <v>81</v>
      </c>
      <c r="D612" s="114">
        <v>18900</v>
      </c>
    </row>
    <row r="613" spans="1:42">
      <c r="A613" s="392" t="s">
        <v>1827</v>
      </c>
      <c r="B613" s="59" t="s">
        <v>3090</v>
      </c>
      <c r="C613" s="148" t="s">
        <v>81</v>
      </c>
      <c r="D613" s="114">
        <v>840</v>
      </c>
    </row>
    <row r="614" spans="1:42">
      <c r="A614" s="371" t="s">
        <v>1828</v>
      </c>
      <c r="B614" s="348" t="s">
        <v>3085</v>
      </c>
      <c r="C614" s="148" t="s">
        <v>81</v>
      </c>
      <c r="D614" s="114">
        <v>1050</v>
      </c>
    </row>
    <row r="615" spans="1:42">
      <c r="A615" s="371" t="s">
        <v>2061</v>
      </c>
      <c r="B615" s="99" t="s">
        <v>2118</v>
      </c>
      <c r="C615" s="71" t="s">
        <v>587</v>
      </c>
      <c r="D615" s="114">
        <v>1050</v>
      </c>
    </row>
    <row r="616" spans="1:42">
      <c r="A616" s="354" t="s">
        <v>1327</v>
      </c>
      <c r="B616" s="348" t="s">
        <v>2114</v>
      </c>
      <c r="C616" s="347" t="s">
        <v>81</v>
      </c>
      <c r="D616" s="114">
        <v>26250</v>
      </c>
    </row>
    <row r="617" spans="1:42" ht="25.5">
      <c r="A617" s="354" t="s">
        <v>1328</v>
      </c>
      <c r="B617" s="348" t="s">
        <v>2115</v>
      </c>
      <c r="C617" s="347" t="s">
        <v>81</v>
      </c>
      <c r="D617" s="114">
        <v>31500</v>
      </c>
    </row>
    <row r="618" spans="1:42" ht="38.25">
      <c r="A618" s="354" t="s">
        <v>1329</v>
      </c>
      <c r="B618" s="321" t="s">
        <v>2116</v>
      </c>
      <c r="C618" s="347" t="s">
        <v>81</v>
      </c>
      <c r="D618" s="114">
        <v>12600</v>
      </c>
    </row>
    <row r="619" spans="1:42" ht="25.5">
      <c r="A619" s="354" t="s">
        <v>1862</v>
      </c>
      <c r="B619" s="348" t="s">
        <v>2117</v>
      </c>
      <c r="C619" s="347" t="s">
        <v>81</v>
      </c>
      <c r="D619" s="114">
        <v>15225</v>
      </c>
    </row>
    <row r="620" spans="1:42">
      <c r="A620" s="354" t="s">
        <v>2063</v>
      </c>
      <c r="B620" s="99" t="s">
        <v>2118</v>
      </c>
      <c r="C620" s="71" t="s">
        <v>587</v>
      </c>
      <c r="D620" s="114">
        <v>1155</v>
      </c>
    </row>
    <row r="621" spans="1:42">
      <c r="A621" s="371" t="s">
        <v>1730</v>
      </c>
      <c r="B621" s="124" t="s">
        <v>2120</v>
      </c>
      <c r="C621" s="148" t="s">
        <v>81</v>
      </c>
      <c r="D621" s="114">
        <v>13650</v>
      </c>
    </row>
    <row r="622" spans="1:42">
      <c r="A622" s="371" t="s">
        <v>1733</v>
      </c>
      <c r="B622" s="124" t="s">
        <v>2121</v>
      </c>
      <c r="C622" s="148" t="s">
        <v>81</v>
      </c>
      <c r="D622" s="114">
        <v>21000</v>
      </c>
    </row>
    <row r="623" spans="1:42">
      <c r="A623" s="371" t="s">
        <v>1738</v>
      </c>
      <c r="B623" s="124" t="s">
        <v>2122</v>
      </c>
      <c r="C623" s="148" t="s">
        <v>81</v>
      </c>
      <c r="D623" s="114">
        <v>21000</v>
      </c>
    </row>
    <row r="624" spans="1:42" ht="25.5">
      <c r="A624" s="371" t="s">
        <v>1739</v>
      </c>
      <c r="B624" s="124" t="s">
        <v>2123</v>
      </c>
      <c r="C624" s="148" t="s">
        <v>81</v>
      </c>
      <c r="D624" s="114">
        <v>11025</v>
      </c>
    </row>
    <row r="625" spans="1:4">
      <c r="A625" s="354" t="s">
        <v>2976</v>
      </c>
      <c r="B625" s="348" t="s">
        <v>2124</v>
      </c>
      <c r="C625" s="15" t="s">
        <v>587</v>
      </c>
      <c r="D625" s="114">
        <v>525</v>
      </c>
    </row>
    <row r="626" spans="1:4">
      <c r="A626" s="354" t="s">
        <v>2977</v>
      </c>
      <c r="B626" s="79" t="s">
        <v>2125</v>
      </c>
      <c r="C626" s="80" t="s">
        <v>587</v>
      </c>
      <c r="D626" s="114">
        <v>420</v>
      </c>
    </row>
    <row r="627" spans="1:4">
      <c r="A627" s="354" t="s">
        <v>2978</v>
      </c>
      <c r="B627" s="348" t="s">
        <v>2126</v>
      </c>
      <c r="C627" s="15" t="s">
        <v>587</v>
      </c>
      <c r="D627" s="114">
        <v>525</v>
      </c>
    </row>
    <row r="628" spans="1:4">
      <c r="A628" s="354" t="s">
        <v>2979</v>
      </c>
      <c r="B628" s="348" t="s">
        <v>2127</v>
      </c>
      <c r="C628" s="15" t="s">
        <v>587</v>
      </c>
      <c r="D628" s="114">
        <v>735</v>
      </c>
    </row>
    <row r="629" spans="1:4" ht="25.5">
      <c r="A629" s="354" t="s">
        <v>2980</v>
      </c>
      <c r="B629" s="79" t="s">
        <v>1839</v>
      </c>
      <c r="C629" s="80" t="s">
        <v>587</v>
      </c>
      <c r="D629" s="114">
        <v>84</v>
      </c>
    </row>
    <row r="630" spans="1:4" ht="25.5">
      <c r="A630" s="354" t="s">
        <v>2981</v>
      </c>
      <c r="B630" s="79" t="s">
        <v>1840</v>
      </c>
      <c r="C630" s="80" t="s">
        <v>587</v>
      </c>
      <c r="D630" s="114">
        <v>315</v>
      </c>
    </row>
    <row r="631" spans="1:4" ht="25.5">
      <c r="A631" s="354" t="s">
        <v>3086</v>
      </c>
      <c r="B631" s="79" t="s">
        <v>3069</v>
      </c>
      <c r="C631" s="80" t="s">
        <v>587</v>
      </c>
      <c r="D631" s="114">
        <v>126</v>
      </c>
    </row>
    <row r="632" spans="1:4" ht="25.5">
      <c r="A632" s="371" t="s">
        <v>1088</v>
      </c>
      <c r="B632" s="124" t="s">
        <v>2128</v>
      </c>
      <c r="C632" s="148" t="s">
        <v>81</v>
      </c>
      <c r="D632" s="114">
        <v>19425</v>
      </c>
    </row>
    <row r="633" spans="1:4" ht="38.25">
      <c r="A633" s="371" t="s">
        <v>1092</v>
      </c>
      <c r="B633" s="124" t="s">
        <v>2129</v>
      </c>
      <c r="C633" s="148" t="s">
        <v>81</v>
      </c>
      <c r="D633" s="114">
        <v>22785</v>
      </c>
    </row>
    <row r="634" spans="1:4">
      <c r="A634" s="371" t="s">
        <v>1093</v>
      </c>
      <c r="B634" s="124" t="s">
        <v>2130</v>
      </c>
      <c r="C634" s="148" t="s">
        <v>81</v>
      </c>
      <c r="D634" s="114">
        <v>29400</v>
      </c>
    </row>
    <row r="635" spans="1:4">
      <c r="A635" s="371" t="s">
        <v>1094</v>
      </c>
      <c r="B635" s="124" t="s">
        <v>2131</v>
      </c>
      <c r="C635" s="148" t="s">
        <v>81</v>
      </c>
      <c r="D635" s="114">
        <v>17850</v>
      </c>
    </row>
    <row r="636" spans="1:4">
      <c r="A636" s="371" t="s">
        <v>1095</v>
      </c>
      <c r="B636" s="124" t="s">
        <v>2132</v>
      </c>
      <c r="C636" s="148" t="s">
        <v>81</v>
      </c>
      <c r="D636" s="114">
        <v>24150</v>
      </c>
    </row>
    <row r="637" spans="1:4">
      <c r="A637" s="371" t="s">
        <v>1096</v>
      </c>
      <c r="B637" s="124" t="s">
        <v>2133</v>
      </c>
      <c r="C637" s="148" t="s">
        <v>81</v>
      </c>
      <c r="D637" s="114">
        <v>22050</v>
      </c>
    </row>
    <row r="638" spans="1:4">
      <c r="A638" s="371" t="s">
        <v>1097</v>
      </c>
      <c r="B638" s="124" t="s">
        <v>2134</v>
      </c>
      <c r="C638" s="148" t="s">
        <v>81</v>
      </c>
      <c r="D638" s="114">
        <v>21525</v>
      </c>
    </row>
    <row r="639" spans="1:4">
      <c r="A639" s="371" t="s">
        <v>1098</v>
      </c>
      <c r="B639" s="124" t="s">
        <v>2135</v>
      </c>
      <c r="C639" s="148" t="s">
        <v>81</v>
      </c>
      <c r="D639" s="114">
        <v>9975</v>
      </c>
    </row>
    <row r="640" spans="1:4">
      <c r="A640" s="371" t="s">
        <v>1099</v>
      </c>
      <c r="B640" s="124" t="s">
        <v>2136</v>
      </c>
      <c r="C640" s="148" t="s">
        <v>81</v>
      </c>
      <c r="D640" s="114">
        <v>18375</v>
      </c>
    </row>
    <row r="641" spans="1:4">
      <c r="A641" s="371" t="s">
        <v>1100</v>
      </c>
      <c r="B641" s="124" t="s">
        <v>2137</v>
      </c>
      <c r="C641" s="148" t="s">
        <v>81</v>
      </c>
      <c r="D641" s="114">
        <v>16275</v>
      </c>
    </row>
    <row r="642" spans="1:4">
      <c r="A642" s="371" t="s">
        <v>1101</v>
      </c>
      <c r="B642" s="124" t="s">
        <v>2138</v>
      </c>
      <c r="C642" s="148" t="s">
        <v>81</v>
      </c>
      <c r="D642" s="114">
        <v>22050</v>
      </c>
    </row>
    <row r="643" spans="1:4">
      <c r="A643" s="371" t="s">
        <v>1089</v>
      </c>
      <c r="B643" s="124" t="s">
        <v>3085</v>
      </c>
      <c r="C643" s="148" t="s">
        <v>81</v>
      </c>
      <c r="D643" s="114">
        <v>1050</v>
      </c>
    </row>
    <row r="644" spans="1:4">
      <c r="A644" s="371" t="s">
        <v>1371</v>
      </c>
      <c r="B644" s="99" t="s">
        <v>2139</v>
      </c>
      <c r="C644" s="71" t="s">
        <v>587</v>
      </c>
      <c r="D644" s="114">
        <v>840</v>
      </c>
    </row>
    <row r="645" spans="1:4">
      <c r="A645" s="371" t="s">
        <v>1372</v>
      </c>
      <c r="B645" s="99" t="s">
        <v>2140</v>
      </c>
      <c r="C645" s="71" t="s">
        <v>587</v>
      </c>
      <c r="D645" s="114">
        <v>630</v>
      </c>
    </row>
    <row r="646" spans="1:4">
      <c r="A646" s="354" t="s">
        <v>1338</v>
      </c>
      <c r="B646" s="23" t="s">
        <v>2141</v>
      </c>
      <c r="C646" s="347" t="s">
        <v>81</v>
      </c>
      <c r="D646" s="114">
        <v>8925</v>
      </c>
    </row>
    <row r="647" spans="1:4">
      <c r="A647" s="354" t="s">
        <v>1339</v>
      </c>
      <c r="B647" s="23" t="s">
        <v>2142</v>
      </c>
      <c r="C647" s="347" t="s">
        <v>81</v>
      </c>
      <c r="D647" s="114">
        <v>14175</v>
      </c>
    </row>
    <row r="648" spans="1:4">
      <c r="A648" s="354" t="s">
        <v>1340</v>
      </c>
      <c r="B648" s="23" t="s">
        <v>2143</v>
      </c>
      <c r="C648" s="347" t="s">
        <v>81</v>
      </c>
      <c r="D648" s="114">
        <v>14490</v>
      </c>
    </row>
    <row r="649" spans="1:4">
      <c r="A649" s="354" t="s">
        <v>1341</v>
      </c>
      <c r="B649" s="23" t="s">
        <v>2144</v>
      </c>
      <c r="C649" s="347" t="s">
        <v>81</v>
      </c>
      <c r="D649" s="114">
        <v>15225</v>
      </c>
    </row>
    <row r="650" spans="1:4">
      <c r="A650" s="354" t="s">
        <v>1342</v>
      </c>
      <c r="B650" s="23" t="s">
        <v>2145</v>
      </c>
      <c r="C650" s="347" t="s">
        <v>81</v>
      </c>
      <c r="D650" s="114">
        <v>19950</v>
      </c>
    </row>
    <row r="651" spans="1:4">
      <c r="A651" s="354" t="s">
        <v>1343</v>
      </c>
      <c r="B651" s="23" t="s">
        <v>2146</v>
      </c>
      <c r="C651" s="347" t="s">
        <v>81</v>
      </c>
      <c r="D651" s="114">
        <v>20475</v>
      </c>
    </row>
    <row r="652" spans="1:4">
      <c r="A652" s="354" t="s">
        <v>1344</v>
      </c>
      <c r="B652" s="23" t="s">
        <v>2147</v>
      </c>
      <c r="C652" s="347" t="s">
        <v>81</v>
      </c>
      <c r="D652" s="114">
        <v>23100</v>
      </c>
    </row>
    <row r="653" spans="1:4">
      <c r="A653" s="354" t="s">
        <v>1345</v>
      </c>
      <c r="B653" s="23" t="s">
        <v>2148</v>
      </c>
      <c r="C653" s="347" t="s">
        <v>81</v>
      </c>
      <c r="D653" s="114">
        <v>9975</v>
      </c>
    </row>
    <row r="654" spans="1:4">
      <c r="A654" s="354" t="s">
        <v>1346</v>
      </c>
      <c r="B654" s="23" t="s">
        <v>2149</v>
      </c>
      <c r="C654" s="347" t="s">
        <v>81</v>
      </c>
      <c r="D654" s="114">
        <v>14700</v>
      </c>
    </row>
    <row r="655" spans="1:4">
      <c r="A655" s="354" t="s">
        <v>1347</v>
      </c>
      <c r="B655" s="23" t="s">
        <v>2150</v>
      </c>
      <c r="C655" s="347" t="s">
        <v>81</v>
      </c>
      <c r="D655" s="114">
        <v>12600</v>
      </c>
    </row>
    <row r="656" spans="1:4" ht="25.5">
      <c r="A656" s="354" t="s">
        <v>1348</v>
      </c>
      <c r="B656" s="23" t="s">
        <v>2151</v>
      </c>
      <c r="C656" s="347" t="s">
        <v>81</v>
      </c>
      <c r="D656" s="114">
        <v>9030</v>
      </c>
    </row>
    <row r="657" spans="1:4">
      <c r="A657" s="354" t="s">
        <v>1349</v>
      </c>
      <c r="B657" s="23" t="s">
        <v>2152</v>
      </c>
      <c r="C657" s="347" t="s">
        <v>81</v>
      </c>
      <c r="D657" s="114">
        <v>18900</v>
      </c>
    </row>
    <row r="658" spans="1:4">
      <c r="A658" s="354" t="s">
        <v>2999</v>
      </c>
      <c r="B658" s="348" t="s">
        <v>2153</v>
      </c>
      <c r="C658" s="347" t="s">
        <v>81</v>
      </c>
      <c r="D658" s="114">
        <v>16800</v>
      </c>
    </row>
    <row r="659" spans="1:4">
      <c r="A659" s="354" t="s">
        <v>3000</v>
      </c>
      <c r="B659" s="348" t="s">
        <v>2154</v>
      </c>
      <c r="C659" s="347" t="s">
        <v>81</v>
      </c>
      <c r="D659" s="114">
        <v>18690</v>
      </c>
    </row>
    <row r="660" spans="1:4">
      <c r="A660" s="354" t="s">
        <v>3001</v>
      </c>
      <c r="B660" s="348" t="s">
        <v>2155</v>
      </c>
      <c r="C660" s="347" t="s">
        <v>81</v>
      </c>
      <c r="D660" s="114">
        <v>21525</v>
      </c>
    </row>
    <row r="661" spans="1:4">
      <c r="A661" s="354" t="s">
        <v>2988</v>
      </c>
      <c r="B661" s="348" t="s">
        <v>2156</v>
      </c>
      <c r="C661" s="347" t="s">
        <v>81</v>
      </c>
      <c r="D661" s="114">
        <v>19950</v>
      </c>
    </row>
    <row r="662" spans="1:4">
      <c r="A662" s="354" t="s">
        <v>2989</v>
      </c>
      <c r="B662" s="348" t="s">
        <v>2157</v>
      </c>
      <c r="C662" s="347" t="s">
        <v>81</v>
      </c>
      <c r="D662" s="114">
        <v>22050</v>
      </c>
    </row>
    <row r="663" spans="1:4">
      <c r="A663" s="354" t="s">
        <v>2990</v>
      </c>
      <c r="B663" s="348" t="s">
        <v>2158</v>
      </c>
      <c r="C663" s="347" t="s">
        <v>81</v>
      </c>
      <c r="D663" s="114">
        <v>25200</v>
      </c>
    </row>
    <row r="664" spans="1:4">
      <c r="A664" s="371" t="s">
        <v>1366</v>
      </c>
      <c r="B664" s="348" t="s">
        <v>2161</v>
      </c>
      <c r="C664" s="347" t="s">
        <v>81</v>
      </c>
      <c r="D664" s="114">
        <v>23100</v>
      </c>
    </row>
    <row r="665" spans="1:4">
      <c r="A665" s="371" t="s">
        <v>1367</v>
      </c>
      <c r="B665" s="348" t="s">
        <v>2162</v>
      </c>
      <c r="C665" s="347" t="s">
        <v>81</v>
      </c>
      <c r="D665" s="114">
        <v>37800</v>
      </c>
    </row>
    <row r="666" spans="1:4">
      <c r="A666" s="371" t="s">
        <v>1368</v>
      </c>
      <c r="B666" s="348" t="s">
        <v>2163</v>
      </c>
      <c r="C666" s="347" t="s">
        <v>81</v>
      </c>
      <c r="D666" s="114">
        <v>67200</v>
      </c>
    </row>
    <row r="667" spans="1:4">
      <c r="A667" s="354" t="s">
        <v>2991</v>
      </c>
      <c r="B667" s="23" t="s">
        <v>156</v>
      </c>
      <c r="C667" s="347" t="s">
        <v>81</v>
      </c>
      <c r="D667" s="114">
        <v>315</v>
      </c>
    </row>
    <row r="668" spans="1:4">
      <c r="A668" s="371" t="s">
        <v>1370</v>
      </c>
      <c r="B668" s="257" t="s">
        <v>3089</v>
      </c>
      <c r="C668" s="148" t="s">
        <v>81</v>
      </c>
      <c r="D668" s="114">
        <v>840</v>
      </c>
    </row>
    <row r="669" spans="1:4">
      <c r="A669" s="371" t="s">
        <v>1409</v>
      </c>
      <c r="B669" s="348" t="s">
        <v>3085</v>
      </c>
      <c r="C669" s="148" t="s">
        <v>81</v>
      </c>
      <c r="D669" s="114">
        <v>1050</v>
      </c>
    </row>
    <row r="670" spans="1:4" ht="25.5">
      <c r="A670" s="371" t="s">
        <v>1412</v>
      </c>
      <c r="B670" s="322" t="s">
        <v>807</v>
      </c>
      <c r="C670" s="148" t="s">
        <v>587</v>
      </c>
      <c r="D670" s="114">
        <v>840</v>
      </c>
    </row>
    <row r="671" spans="1:4">
      <c r="A671" s="371" t="s">
        <v>2065</v>
      </c>
      <c r="B671" s="99" t="s">
        <v>2118</v>
      </c>
      <c r="C671" s="71" t="s">
        <v>587</v>
      </c>
      <c r="D671" s="114">
        <v>1155</v>
      </c>
    </row>
    <row r="672" spans="1:4">
      <c r="A672" s="371" t="s">
        <v>2066</v>
      </c>
      <c r="B672" s="99" t="s">
        <v>2164</v>
      </c>
      <c r="C672" s="71" t="s">
        <v>587</v>
      </c>
      <c r="D672" s="114">
        <v>735</v>
      </c>
    </row>
    <row r="673" spans="1:42">
      <c r="A673" s="354" t="s">
        <v>1376</v>
      </c>
      <c r="B673" s="458" t="s">
        <v>646</v>
      </c>
      <c r="C673" s="347" t="s">
        <v>81</v>
      </c>
      <c r="D673" s="114">
        <v>8400</v>
      </c>
    </row>
    <row r="674" spans="1:42">
      <c r="A674" s="354" t="s">
        <v>1377</v>
      </c>
      <c r="B674" s="431" t="s">
        <v>647</v>
      </c>
      <c r="C674" s="347" t="s">
        <v>81</v>
      </c>
      <c r="D674" s="114">
        <v>6300</v>
      </c>
    </row>
    <row r="675" spans="1:42" s="265" customFormat="1">
      <c r="A675" s="354" t="s">
        <v>1378</v>
      </c>
      <c r="B675" s="431" t="s">
        <v>649</v>
      </c>
      <c r="C675" s="347" t="s">
        <v>81</v>
      </c>
      <c r="D675" s="114">
        <v>3990</v>
      </c>
      <c r="E675" s="461"/>
      <c r="F675" s="349"/>
      <c r="G675" s="349"/>
      <c r="H675" s="349"/>
      <c r="I675" s="349"/>
      <c r="J675" s="349"/>
      <c r="K675" s="349"/>
      <c r="L675" s="349"/>
      <c r="M675" s="349"/>
      <c r="N675" s="349"/>
      <c r="O675" s="349"/>
      <c r="P675" s="349"/>
      <c r="Q675" s="349"/>
      <c r="R675" s="349"/>
      <c r="S675" s="349"/>
      <c r="T675" s="349"/>
      <c r="U675" s="349"/>
      <c r="V675" s="349"/>
      <c r="W675" s="349"/>
      <c r="X675" s="349"/>
      <c r="Y675" s="349"/>
      <c r="Z675" s="349"/>
      <c r="AA675" s="349"/>
      <c r="AB675" s="349"/>
      <c r="AC675" s="349"/>
      <c r="AD675" s="349"/>
      <c r="AE675" s="349"/>
      <c r="AF675" s="349"/>
      <c r="AG675" s="349"/>
      <c r="AH675" s="349"/>
      <c r="AI675" s="349"/>
      <c r="AJ675" s="349"/>
      <c r="AK675" s="349"/>
      <c r="AL675" s="349"/>
      <c r="AM675" s="349"/>
      <c r="AN675" s="349"/>
      <c r="AO675" s="349"/>
      <c r="AP675" s="349"/>
    </row>
    <row r="676" spans="1:42" s="265" customFormat="1">
      <c r="A676" s="354" t="s">
        <v>1379</v>
      </c>
      <c r="B676" s="431" t="s">
        <v>650</v>
      </c>
      <c r="C676" s="347" t="s">
        <v>81</v>
      </c>
      <c r="D676" s="114">
        <v>4725</v>
      </c>
      <c r="E676" s="461"/>
      <c r="F676" s="349"/>
      <c r="G676" s="349"/>
      <c r="H676" s="349"/>
      <c r="I676" s="349"/>
      <c r="J676" s="349"/>
      <c r="K676" s="349"/>
      <c r="L676" s="349"/>
      <c r="M676" s="349"/>
      <c r="N676" s="349"/>
      <c r="O676" s="349"/>
      <c r="P676" s="349"/>
      <c r="Q676" s="349"/>
      <c r="R676" s="349"/>
      <c r="S676" s="349"/>
      <c r="T676" s="349"/>
      <c r="U676" s="349"/>
      <c r="V676" s="349"/>
      <c r="W676" s="349"/>
      <c r="X676" s="349"/>
      <c r="Y676" s="349"/>
      <c r="Z676" s="349"/>
      <c r="AA676" s="349"/>
      <c r="AB676" s="349"/>
      <c r="AC676" s="349"/>
      <c r="AD676" s="349"/>
      <c r="AE676" s="349"/>
      <c r="AF676" s="349"/>
      <c r="AG676" s="349"/>
      <c r="AH676" s="349"/>
      <c r="AI676" s="349"/>
      <c r="AJ676" s="349"/>
      <c r="AK676" s="349"/>
      <c r="AL676" s="349"/>
      <c r="AM676" s="349"/>
      <c r="AN676" s="349"/>
      <c r="AO676" s="349"/>
      <c r="AP676" s="349"/>
    </row>
    <row r="677" spans="1:42" s="265" customFormat="1">
      <c r="A677" s="354" t="s">
        <v>1380</v>
      </c>
      <c r="B677" s="431" t="s">
        <v>3096</v>
      </c>
      <c r="C677" s="347" t="s">
        <v>81</v>
      </c>
      <c r="D677" s="114">
        <v>6825</v>
      </c>
      <c r="E677" s="461"/>
      <c r="F677" s="349"/>
      <c r="G677" s="349"/>
      <c r="H677" s="349"/>
      <c r="I677" s="349"/>
      <c r="J677" s="349"/>
      <c r="K677" s="349"/>
      <c r="L677" s="349"/>
      <c r="M677" s="349"/>
      <c r="N677" s="349"/>
      <c r="O677" s="349"/>
      <c r="P677" s="349"/>
      <c r="Q677" s="349"/>
      <c r="R677" s="349"/>
      <c r="S677" s="349"/>
      <c r="T677" s="349"/>
      <c r="U677" s="349"/>
      <c r="V677" s="349"/>
      <c r="W677" s="349"/>
      <c r="X677" s="349"/>
      <c r="Y677" s="349"/>
      <c r="Z677" s="349"/>
      <c r="AA677" s="349"/>
      <c r="AB677" s="349"/>
      <c r="AC677" s="349"/>
      <c r="AD677" s="349"/>
      <c r="AE677" s="349"/>
      <c r="AF677" s="349"/>
      <c r="AG677" s="349"/>
      <c r="AH677" s="349"/>
      <c r="AI677" s="349"/>
      <c r="AJ677" s="349"/>
      <c r="AK677" s="349"/>
      <c r="AL677" s="349"/>
      <c r="AM677" s="349"/>
      <c r="AN677" s="349"/>
      <c r="AO677" s="349"/>
      <c r="AP677" s="349"/>
    </row>
    <row r="678" spans="1:42" s="265" customFormat="1">
      <c r="A678" s="354" t="s">
        <v>1381</v>
      </c>
      <c r="B678" s="348" t="s">
        <v>653</v>
      </c>
      <c r="C678" s="347" t="s">
        <v>81</v>
      </c>
      <c r="D678" s="114">
        <v>1313</v>
      </c>
      <c r="E678" s="461"/>
      <c r="F678" s="349"/>
      <c r="G678" s="349"/>
      <c r="H678" s="349"/>
      <c r="I678" s="349"/>
      <c r="J678" s="349"/>
      <c r="K678" s="349"/>
      <c r="L678" s="349"/>
      <c r="M678" s="349"/>
      <c r="N678" s="349"/>
      <c r="O678" s="349"/>
      <c r="P678" s="349"/>
      <c r="Q678" s="349"/>
      <c r="R678" s="349"/>
      <c r="S678" s="349"/>
      <c r="T678" s="349"/>
      <c r="U678" s="349"/>
      <c r="V678" s="349"/>
      <c r="W678" s="349"/>
      <c r="X678" s="349"/>
      <c r="Y678" s="349"/>
      <c r="Z678" s="349"/>
      <c r="AA678" s="349"/>
      <c r="AB678" s="349"/>
      <c r="AC678" s="349"/>
      <c r="AD678" s="349"/>
      <c r="AE678" s="349"/>
      <c r="AF678" s="349"/>
      <c r="AG678" s="349"/>
      <c r="AH678" s="349"/>
      <c r="AI678" s="349"/>
      <c r="AJ678" s="349"/>
      <c r="AK678" s="349"/>
      <c r="AL678" s="349"/>
      <c r="AM678" s="349"/>
      <c r="AN678" s="349"/>
      <c r="AO678" s="349"/>
      <c r="AP678" s="349"/>
    </row>
    <row r="679" spans="1:42" s="265" customFormat="1">
      <c r="A679" s="354" t="s">
        <v>1382</v>
      </c>
      <c r="B679" s="458" t="s">
        <v>2165</v>
      </c>
      <c r="C679" s="347" t="s">
        <v>81</v>
      </c>
      <c r="D679" s="114">
        <v>15015</v>
      </c>
      <c r="E679" s="461"/>
      <c r="F679" s="349"/>
      <c r="G679" s="349"/>
      <c r="H679" s="349"/>
      <c r="I679" s="349"/>
      <c r="J679" s="349"/>
      <c r="K679" s="349"/>
      <c r="L679" s="349"/>
      <c r="M679" s="349"/>
      <c r="N679" s="349"/>
      <c r="O679" s="349"/>
      <c r="P679" s="349"/>
      <c r="Q679" s="349"/>
      <c r="R679" s="349"/>
      <c r="S679" s="349"/>
      <c r="T679" s="349"/>
      <c r="U679" s="349"/>
      <c r="V679" s="349"/>
      <c r="W679" s="349"/>
      <c r="X679" s="349"/>
      <c r="Y679" s="349"/>
      <c r="Z679" s="349"/>
      <c r="AA679" s="349"/>
      <c r="AB679" s="349"/>
      <c r="AC679" s="349"/>
      <c r="AD679" s="349"/>
      <c r="AE679" s="349"/>
      <c r="AF679" s="349"/>
      <c r="AG679" s="349"/>
      <c r="AH679" s="349"/>
      <c r="AI679" s="349"/>
      <c r="AJ679" s="349"/>
      <c r="AK679" s="349"/>
      <c r="AL679" s="349"/>
      <c r="AM679" s="349"/>
      <c r="AN679" s="349"/>
      <c r="AO679" s="349"/>
      <c r="AP679" s="349"/>
    </row>
    <row r="680" spans="1:42" s="265" customFormat="1">
      <c r="A680" s="354" t="s">
        <v>1383</v>
      </c>
      <c r="B680" s="458" t="s">
        <v>2166</v>
      </c>
      <c r="C680" s="347" t="s">
        <v>81</v>
      </c>
      <c r="D680" s="114">
        <v>14070</v>
      </c>
      <c r="E680" s="461"/>
      <c r="F680" s="349"/>
      <c r="G680" s="349"/>
      <c r="H680" s="349"/>
      <c r="I680" s="349"/>
      <c r="J680" s="349"/>
      <c r="K680" s="349"/>
      <c r="L680" s="349"/>
      <c r="M680" s="349"/>
      <c r="N680" s="349"/>
      <c r="O680" s="349"/>
      <c r="P680" s="349"/>
      <c r="Q680" s="349"/>
      <c r="R680" s="349"/>
      <c r="S680" s="349"/>
      <c r="T680" s="349"/>
      <c r="U680" s="349"/>
      <c r="V680" s="349"/>
      <c r="W680" s="349"/>
      <c r="X680" s="349"/>
      <c r="Y680" s="349"/>
      <c r="Z680" s="349"/>
      <c r="AA680" s="349"/>
      <c r="AB680" s="349"/>
      <c r="AC680" s="349"/>
      <c r="AD680" s="349"/>
      <c r="AE680" s="349"/>
      <c r="AF680" s="349"/>
      <c r="AG680" s="349"/>
      <c r="AH680" s="349"/>
      <c r="AI680" s="349"/>
      <c r="AJ680" s="349"/>
      <c r="AK680" s="349"/>
      <c r="AL680" s="349"/>
      <c r="AM680" s="349"/>
      <c r="AN680" s="349"/>
      <c r="AO680" s="349"/>
      <c r="AP680" s="349"/>
    </row>
    <row r="681" spans="1:42" s="265" customFormat="1">
      <c r="A681" s="354" t="s">
        <v>1387</v>
      </c>
      <c r="B681" s="431" t="s">
        <v>3098</v>
      </c>
      <c r="C681" s="347" t="s">
        <v>81</v>
      </c>
      <c r="D681" s="114">
        <v>13125</v>
      </c>
      <c r="E681" s="461"/>
      <c r="F681" s="349"/>
      <c r="G681" s="349"/>
      <c r="H681" s="349"/>
      <c r="I681" s="349"/>
      <c r="J681" s="349"/>
      <c r="K681" s="349"/>
      <c r="L681" s="349"/>
      <c r="M681" s="349"/>
      <c r="N681" s="349"/>
      <c r="O681" s="349"/>
      <c r="P681" s="349"/>
      <c r="Q681" s="349"/>
      <c r="R681" s="349"/>
      <c r="S681" s="349"/>
      <c r="T681" s="349"/>
      <c r="U681" s="349"/>
      <c r="V681" s="349"/>
      <c r="W681" s="349"/>
      <c r="X681" s="349"/>
      <c r="Y681" s="349"/>
      <c r="Z681" s="349"/>
      <c r="AA681" s="349"/>
      <c r="AB681" s="349"/>
      <c r="AC681" s="349"/>
      <c r="AD681" s="349"/>
      <c r="AE681" s="349"/>
      <c r="AF681" s="349"/>
      <c r="AG681" s="349"/>
      <c r="AH681" s="349"/>
      <c r="AI681" s="349"/>
      <c r="AJ681" s="349"/>
      <c r="AK681" s="349"/>
      <c r="AL681" s="349"/>
      <c r="AM681" s="349"/>
      <c r="AN681" s="349"/>
      <c r="AO681" s="349"/>
      <c r="AP681" s="349"/>
    </row>
    <row r="682" spans="1:42" s="265" customFormat="1">
      <c r="A682" s="354" t="s">
        <v>1388</v>
      </c>
      <c r="B682" s="431" t="s">
        <v>2167</v>
      </c>
      <c r="C682" s="347" t="s">
        <v>81</v>
      </c>
      <c r="D682" s="114">
        <v>16275</v>
      </c>
      <c r="E682" s="461"/>
      <c r="F682" s="349"/>
      <c r="G682" s="349"/>
      <c r="H682" s="349"/>
      <c r="I682" s="349"/>
      <c r="J682" s="349"/>
      <c r="K682" s="349"/>
      <c r="L682" s="349"/>
      <c r="M682" s="349"/>
      <c r="N682" s="349"/>
      <c r="O682" s="349"/>
      <c r="P682" s="349"/>
      <c r="Q682" s="349"/>
      <c r="R682" s="349"/>
      <c r="S682" s="349"/>
      <c r="T682" s="349"/>
      <c r="U682" s="349"/>
      <c r="V682" s="349"/>
      <c r="W682" s="349"/>
      <c r="X682" s="349"/>
      <c r="Y682" s="349"/>
      <c r="Z682" s="349"/>
      <c r="AA682" s="349"/>
      <c r="AB682" s="349"/>
      <c r="AC682" s="349"/>
      <c r="AD682" s="349"/>
      <c r="AE682" s="349"/>
      <c r="AF682" s="349"/>
      <c r="AG682" s="349"/>
      <c r="AH682" s="349"/>
      <c r="AI682" s="349"/>
      <c r="AJ682" s="349"/>
      <c r="AK682" s="349"/>
      <c r="AL682" s="349"/>
      <c r="AM682" s="349"/>
      <c r="AN682" s="349"/>
      <c r="AO682" s="349"/>
      <c r="AP682" s="349"/>
    </row>
    <row r="683" spans="1:42" s="265" customFormat="1">
      <c r="A683" s="354" t="s">
        <v>1389</v>
      </c>
      <c r="B683" s="458" t="s">
        <v>2168</v>
      </c>
      <c r="C683" s="347" t="s">
        <v>81</v>
      </c>
      <c r="D683" s="114">
        <v>17325</v>
      </c>
      <c r="E683" s="461"/>
      <c r="F683" s="349"/>
      <c r="G683" s="349"/>
      <c r="H683" s="349"/>
      <c r="I683" s="349"/>
      <c r="J683" s="349"/>
      <c r="K683" s="349"/>
      <c r="L683" s="349"/>
      <c r="M683" s="349"/>
      <c r="N683" s="349"/>
      <c r="O683" s="349"/>
      <c r="P683" s="349"/>
      <c r="Q683" s="349"/>
      <c r="R683" s="349"/>
      <c r="S683" s="349"/>
      <c r="T683" s="349"/>
      <c r="U683" s="349"/>
      <c r="V683" s="349"/>
      <c r="W683" s="349"/>
      <c r="X683" s="349"/>
      <c r="Y683" s="349"/>
      <c r="Z683" s="349"/>
      <c r="AA683" s="349"/>
      <c r="AB683" s="349"/>
      <c r="AC683" s="349"/>
      <c r="AD683" s="349"/>
      <c r="AE683" s="349"/>
      <c r="AF683" s="349"/>
      <c r="AG683" s="349"/>
      <c r="AH683" s="349"/>
      <c r="AI683" s="349"/>
      <c r="AJ683" s="349"/>
      <c r="AK683" s="349"/>
      <c r="AL683" s="349"/>
      <c r="AM683" s="349"/>
      <c r="AN683" s="349"/>
      <c r="AO683" s="349"/>
      <c r="AP683" s="349"/>
    </row>
    <row r="684" spans="1:42" s="265" customFormat="1">
      <c r="A684" s="354" t="s">
        <v>1390</v>
      </c>
      <c r="B684" s="458" t="s">
        <v>2169</v>
      </c>
      <c r="C684" s="347" t="s">
        <v>81</v>
      </c>
      <c r="D684" s="114">
        <v>15750</v>
      </c>
      <c r="E684" s="461"/>
      <c r="F684" s="349"/>
      <c r="G684" s="349"/>
      <c r="H684" s="349"/>
      <c r="I684" s="349"/>
      <c r="J684" s="349"/>
      <c r="K684" s="349"/>
      <c r="L684" s="349"/>
      <c r="M684" s="349"/>
      <c r="N684" s="349"/>
      <c r="O684" s="349"/>
      <c r="P684" s="349"/>
      <c r="Q684" s="349"/>
      <c r="R684" s="349"/>
      <c r="S684" s="349"/>
      <c r="T684" s="349"/>
      <c r="U684" s="349"/>
      <c r="V684" s="349"/>
      <c r="W684" s="349"/>
      <c r="X684" s="349"/>
      <c r="Y684" s="349"/>
      <c r="Z684" s="349"/>
      <c r="AA684" s="349"/>
      <c r="AB684" s="349"/>
      <c r="AC684" s="349"/>
      <c r="AD684" s="349"/>
      <c r="AE684" s="349"/>
      <c r="AF684" s="349"/>
      <c r="AG684" s="349"/>
      <c r="AH684" s="349"/>
      <c r="AI684" s="349"/>
      <c r="AJ684" s="349"/>
      <c r="AK684" s="349"/>
      <c r="AL684" s="349"/>
      <c r="AM684" s="349"/>
      <c r="AN684" s="349"/>
      <c r="AO684" s="349"/>
      <c r="AP684" s="349"/>
    </row>
    <row r="685" spans="1:42" s="265" customFormat="1">
      <c r="A685" s="354" t="s">
        <v>1391</v>
      </c>
      <c r="B685" s="431" t="s">
        <v>2170</v>
      </c>
      <c r="C685" s="347" t="s">
        <v>81</v>
      </c>
      <c r="D685" s="114">
        <v>14910</v>
      </c>
      <c r="E685" s="461"/>
      <c r="F685" s="349"/>
      <c r="G685" s="349"/>
      <c r="H685" s="349"/>
      <c r="I685" s="349"/>
      <c r="J685" s="349"/>
      <c r="K685" s="349"/>
      <c r="L685" s="349"/>
      <c r="M685" s="349"/>
      <c r="N685" s="349"/>
      <c r="O685" s="349"/>
      <c r="P685" s="349"/>
      <c r="Q685" s="349"/>
      <c r="R685" s="349"/>
      <c r="S685" s="349"/>
      <c r="T685" s="349"/>
      <c r="U685" s="349"/>
      <c r="V685" s="349"/>
      <c r="W685" s="349"/>
      <c r="X685" s="349"/>
      <c r="Y685" s="349"/>
      <c r="Z685" s="349"/>
      <c r="AA685" s="349"/>
      <c r="AB685" s="349"/>
      <c r="AC685" s="349"/>
      <c r="AD685" s="349"/>
      <c r="AE685" s="349"/>
      <c r="AF685" s="349"/>
      <c r="AG685" s="349"/>
      <c r="AH685" s="349"/>
      <c r="AI685" s="349"/>
      <c r="AJ685" s="349"/>
      <c r="AK685" s="349"/>
      <c r="AL685" s="349"/>
      <c r="AM685" s="349"/>
      <c r="AN685" s="349"/>
      <c r="AO685" s="349"/>
      <c r="AP685" s="349"/>
    </row>
    <row r="686" spans="1:42" s="265" customFormat="1">
      <c r="A686" s="354" t="s">
        <v>1392</v>
      </c>
      <c r="B686" s="458" t="s">
        <v>2171</v>
      </c>
      <c r="C686" s="347" t="s">
        <v>81</v>
      </c>
      <c r="D686" s="114">
        <v>15225</v>
      </c>
      <c r="E686" s="461"/>
      <c r="F686" s="349"/>
      <c r="G686" s="349"/>
      <c r="H686" s="349"/>
      <c r="I686" s="349"/>
      <c r="J686" s="349"/>
      <c r="K686" s="349"/>
      <c r="L686" s="349"/>
      <c r="M686" s="349"/>
      <c r="N686" s="349"/>
      <c r="O686" s="349"/>
      <c r="P686" s="349"/>
      <c r="Q686" s="349"/>
      <c r="R686" s="349"/>
      <c r="S686" s="349"/>
      <c r="T686" s="349"/>
      <c r="U686" s="349"/>
      <c r="V686" s="349"/>
      <c r="W686" s="349"/>
      <c r="X686" s="349"/>
      <c r="Y686" s="349"/>
      <c r="Z686" s="349"/>
      <c r="AA686" s="349"/>
      <c r="AB686" s="349"/>
      <c r="AC686" s="349"/>
      <c r="AD686" s="349"/>
      <c r="AE686" s="349"/>
      <c r="AF686" s="349"/>
      <c r="AG686" s="349"/>
      <c r="AH686" s="349"/>
      <c r="AI686" s="349"/>
      <c r="AJ686" s="349"/>
      <c r="AK686" s="349"/>
      <c r="AL686" s="349"/>
      <c r="AM686" s="349"/>
      <c r="AN686" s="349"/>
      <c r="AO686" s="349"/>
      <c r="AP686" s="349"/>
    </row>
    <row r="687" spans="1:42" s="265" customFormat="1" ht="25.5">
      <c r="A687" s="354" t="s">
        <v>1393</v>
      </c>
      <c r="B687" s="431" t="s">
        <v>3097</v>
      </c>
      <c r="C687" s="347" t="s">
        <v>81</v>
      </c>
      <c r="D687" s="114">
        <v>13650</v>
      </c>
      <c r="E687" s="461"/>
      <c r="F687" s="349"/>
      <c r="G687" s="349"/>
      <c r="H687" s="349"/>
      <c r="I687" s="349"/>
      <c r="J687" s="349"/>
      <c r="K687" s="349"/>
      <c r="L687" s="349"/>
      <c r="M687" s="349"/>
      <c r="N687" s="349"/>
      <c r="O687" s="349"/>
      <c r="P687" s="349"/>
      <c r="Q687" s="349"/>
      <c r="R687" s="349"/>
      <c r="S687" s="349"/>
      <c r="T687" s="349"/>
      <c r="U687" s="349"/>
      <c r="V687" s="349"/>
      <c r="W687" s="349"/>
      <c r="X687" s="349"/>
      <c r="Y687" s="349"/>
      <c r="Z687" s="349"/>
      <c r="AA687" s="349"/>
      <c r="AB687" s="349"/>
      <c r="AC687" s="349"/>
      <c r="AD687" s="349"/>
      <c r="AE687" s="349"/>
      <c r="AF687" s="349"/>
      <c r="AG687" s="349"/>
      <c r="AH687" s="349"/>
      <c r="AI687" s="349"/>
      <c r="AJ687" s="349"/>
      <c r="AK687" s="349"/>
      <c r="AL687" s="349"/>
      <c r="AM687" s="349"/>
      <c r="AN687" s="349"/>
      <c r="AO687" s="349"/>
      <c r="AP687" s="349"/>
    </row>
    <row r="688" spans="1:42" s="265" customFormat="1">
      <c r="A688" s="354" t="s">
        <v>1394</v>
      </c>
      <c r="B688" s="458" t="s">
        <v>2172</v>
      </c>
      <c r="C688" s="347" t="s">
        <v>81</v>
      </c>
      <c r="D688" s="114">
        <v>12600</v>
      </c>
      <c r="E688" s="461"/>
      <c r="F688" s="349"/>
      <c r="G688" s="349"/>
      <c r="H688" s="349"/>
      <c r="I688" s="349"/>
      <c r="J688" s="349"/>
      <c r="K688" s="349"/>
      <c r="L688" s="349"/>
      <c r="M688" s="349"/>
      <c r="N688" s="349"/>
      <c r="O688" s="349"/>
      <c r="P688" s="349"/>
      <c r="Q688" s="349"/>
      <c r="R688" s="349"/>
      <c r="S688" s="349"/>
      <c r="T688" s="349"/>
      <c r="U688" s="349"/>
      <c r="V688" s="349"/>
      <c r="W688" s="349"/>
      <c r="X688" s="349"/>
      <c r="Y688" s="349"/>
      <c r="Z688" s="349"/>
      <c r="AA688" s="349"/>
      <c r="AB688" s="349"/>
      <c r="AC688" s="349"/>
      <c r="AD688" s="349"/>
      <c r="AE688" s="349"/>
      <c r="AF688" s="349"/>
      <c r="AG688" s="349"/>
      <c r="AH688" s="349"/>
      <c r="AI688" s="349"/>
      <c r="AJ688" s="349"/>
      <c r="AK688" s="349"/>
      <c r="AL688" s="349"/>
      <c r="AM688" s="349"/>
      <c r="AN688" s="349"/>
      <c r="AO688" s="349"/>
      <c r="AP688" s="349"/>
    </row>
    <row r="689" spans="1:42" s="265" customFormat="1">
      <c r="A689" s="354" t="s">
        <v>1395</v>
      </c>
      <c r="B689" s="458" t="s">
        <v>2173</v>
      </c>
      <c r="C689" s="347" t="s">
        <v>81</v>
      </c>
      <c r="D689" s="114">
        <v>14700</v>
      </c>
      <c r="E689" s="461"/>
      <c r="F689" s="349"/>
      <c r="G689" s="349"/>
      <c r="H689" s="349"/>
      <c r="I689" s="349"/>
      <c r="J689" s="349"/>
      <c r="K689" s="349"/>
      <c r="L689" s="349"/>
      <c r="M689" s="349"/>
      <c r="N689" s="349"/>
      <c r="O689" s="349"/>
      <c r="P689" s="349"/>
      <c r="Q689" s="349"/>
      <c r="R689" s="349"/>
      <c r="S689" s="349"/>
      <c r="T689" s="349"/>
      <c r="U689" s="349"/>
      <c r="V689" s="349"/>
      <c r="W689" s="349"/>
      <c r="X689" s="349"/>
      <c r="Y689" s="349"/>
      <c r="Z689" s="349"/>
      <c r="AA689" s="349"/>
      <c r="AB689" s="349"/>
      <c r="AC689" s="349"/>
      <c r="AD689" s="349"/>
      <c r="AE689" s="349"/>
      <c r="AF689" s="349"/>
      <c r="AG689" s="349"/>
      <c r="AH689" s="349"/>
      <c r="AI689" s="349"/>
      <c r="AJ689" s="349"/>
      <c r="AK689" s="349"/>
      <c r="AL689" s="349"/>
      <c r="AM689" s="349"/>
      <c r="AN689" s="349"/>
      <c r="AO689" s="349"/>
      <c r="AP689" s="349"/>
    </row>
    <row r="690" spans="1:42" s="265" customFormat="1">
      <c r="A690" s="354" t="s">
        <v>1399</v>
      </c>
      <c r="B690" s="93" t="s">
        <v>665</v>
      </c>
      <c r="C690" s="347" t="s">
        <v>81</v>
      </c>
      <c r="D690" s="114">
        <v>525</v>
      </c>
      <c r="E690" s="461"/>
      <c r="F690" s="349"/>
      <c r="G690" s="349"/>
      <c r="H690" s="349"/>
      <c r="I690" s="349"/>
      <c r="J690" s="349"/>
      <c r="K690" s="349"/>
      <c r="L690" s="349"/>
      <c r="M690" s="349"/>
      <c r="N690" s="349"/>
      <c r="O690" s="349"/>
      <c r="P690" s="349"/>
      <c r="Q690" s="349"/>
      <c r="R690" s="349"/>
      <c r="S690" s="349"/>
      <c r="T690" s="349"/>
      <c r="U690" s="349"/>
      <c r="V690" s="349"/>
      <c r="W690" s="349"/>
      <c r="X690" s="349"/>
      <c r="Y690" s="349"/>
      <c r="Z690" s="349"/>
      <c r="AA690" s="349"/>
      <c r="AB690" s="349"/>
      <c r="AC690" s="349"/>
      <c r="AD690" s="349"/>
      <c r="AE690" s="349"/>
      <c r="AF690" s="349"/>
      <c r="AG690" s="349"/>
      <c r="AH690" s="349"/>
      <c r="AI690" s="349"/>
      <c r="AJ690" s="349"/>
      <c r="AK690" s="349"/>
      <c r="AL690" s="349"/>
      <c r="AM690" s="349"/>
      <c r="AN690" s="349"/>
      <c r="AO690" s="349"/>
      <c r="AP690" s="349"/>
    </row>
    <row r="691" spans="1:42" s="265" customFormat="1">
      <c r="A691" s="354" t="s">
        <v>1400</v>
      </c>
      <c r="B691" s="93" t="s">
        <v>2994</v>
      </c>
      <c r="C691" s="347" t="s">
        <v>81</v>
      </c>
      <c r="D691" s="114">
        <v>473</v>
      </c>
      <c r="E691" s="461"/>
      <c r="F691" s="349"/>
      <c r="G691" s="349"/>
      <c r="H691" s="349"/>
      <c r="I691" s="349"/>
      <c r="J691" s="349"/>
      <c r="K691" s="349"/>
      <c r="L691" s="349"/>
      <c r="M691" s="349"/>
      <c r="N691" s="349"/>
      <c r="O691" s="349"/>
      <c r="P691" s="349"/>
      <c r="Q691" s="349"/>
      <c r="R691" s="349"/>
      <c r="S691" s="349"/>
      <c r="T691" s="349"/>
      <c r="U691" s="349"/>
      <c r="V691" s="349"/>
      <c r="W691" s="349"/>
      <c r="X691" s="349"/>
      <c r="Y691" s="349"/>
      <c r="Z691" s="349"/>
      <c r="AA691" s="349"/>
      <c r="AB691" s="349"/>
      <c r="AC691" s="349"/>
      <c r="AD691" s="349"/>
      <c r="AE691" s="349"/>
      <c r="AF691" s="349"/>
      <c r="AG691" s="349"/>
      <c r="AH691" s="349"/>
      <c r="AI691" s="349"/>
      <c r="AJ691" s="349"/>
      <c r="AK691" s="349"/>
      <c r="AL691" s="349"/>
      <c r="AM691" s="349"/>
      <c r="AN691" s="349"/>
      <c r="AO691" s="349"/>
      <c r="AP691" s="349"/>
    </row>
    <row r="692" spans="1:42" s="362" customFormat="1">
      <c r="A692" s="371" t="s">
        <v>1404</v>
      </c>
      <c r="B692" s="124" t="s">
        <v>3154</v>
      </c>
      <c r="C692" s="148" t="s">
        <v>81</v>
      </c>
      <c r="D692" s="114">
        <v>840</v>
      </c>
      <c r="E692" s="315"/>
      <c r="F692" s="441"/>
      <c r="G692" s="441"/>
      <c r="H692" s="441"/>
      <c r="I692" s="441"/>
      <c r="J692" s="441"/>
      <c r="K692" s="441"/>
      <c r="L692" s="441"/>
      <c r="M692" s="441"/>
      <c r="N692" s="441"/>
      <c r="O692" s="441"/>
      <c r="P692" s="441"/>
      <c r="Q692" s="441"/>
      <c r="R692" s="441"/>
      <c r="S692" s="441"/>
      <c r="T692" s="441"/>
      <c r="U692" s="441"/>
      <c r="V692" s="441"/>
      <c r="W692" s="441"/>
      <c r="X692" s="441"/>
      <c r="Y692" s="441"/>
      <c r="Z692" s="441"/>
      <c r="AA692" s="441"/>
      <c r="AB692" s="441"/>
      <c r="AC692" s="441"/>
      <c r="AD692" s="441"/>
      <c r="AE692" s="441"/>
      <c r="AF692" s="441"/>
      <c r="AG692" s="441"/>
      <c r="AH692" s="441"/>
      <c r="AI692" s="441"/>
      <c r="AJ692" s="441"/>
      <c r="AK692" s="441"/>
      <c r="AL692" s="441"/>
      <c r="AM692" s="441"/>
      <c r="AN692" s="441"/>
      <c r="AO692" s="441"/>
      <c r="AP692" s="441"/>
    </row>
    <row r="693" spans="1:42" s="362" customFormat="1">
      <c r="A693" s="371" t="s">
        <v>1407</v>
      </c>
      <c r="B693" s="124" t="s">
        <v>3085</v>
      </c>
      <c r="C693" s="148" t="s">
        <v>81</v>
      </c>
      <c r="D693" s="114">
        <v>1050</v>
      </c>
      <c r="E693" s="315"/>
      <c r="F693" s="441"/>
      <c r="G693" s="441"/>
      <c r="H693" s="441"/>
      <c r="I693" s="441"/>
      <c r="J693" s="441"/>
      <c r="K693" s="441"/>
      <c r="L693" s="441"/>
      <c r="M693" s="441"/>
      <c r="N693" s="441"/>
      <c r="O693" s="441"/>
      <c r="P693" s="441"/>
      <c r="Q693" s="441"/>
      <c r="R693" s="441"/>
      <c r="S693" s="441"/>
      <c r="T693" s="441"/>
      <c r="U693" s="441"/>
      <c r="V693" s="441"/>
      <c r="W693" s="441"/>
      <c r="X693" s="441"/>
      <c r="Y693" s="441"/>
      <c r="Z693" s="441"/>
      <c r="AA693" s="441"/>
      <c r="AB693" s="441"/>
      <c r="AC693" s="441"/>
      <c r="AD693" s="441"/>
      <c r="AE693" s="441"/>
      <c r="AF693" s="441"/>
      <c r="AG693" s="441"/>
      <c r="AH693" s="441"/>
      <c r="AI693" s="441"/>
      <c r="AJ693" s="441"/>
      <c r="AK693" s="441"/>
      <c r="AL693" s="441"/>
      <c r="AM693" s="441"/>
      <c r="AN693" s="441"/>
      <c r="AO693" s="441"/>
      <c r="AP693" s="441"/>
    </row>
    <row r="694" spans="1:42">
      <c r="A694" s="371" t="s">
        <v>1406</v>
      </c>
      <c r="B694" s="99" t="s">
        <v>2164</v>
      </c>
      <c r="C694" s="71" t="s">
        <v>587</v>
      </c>
      <c r="D694" s="114">
        <v>735</v>
      </c>
    </row>
    <row r="695" spans="1:42">
      <c r="A695" s="354" t="s">
        <v>1419</v>
      </c>
      <c r="B695" s="432" t="s">
        <v>2174</v>
      </c>
      <c r="C695" s="347" t="s">
        <v>81</v>
      </c>
      <c r="D695" s="114">
        <v>17325</v>
      </c>
    </row>
    <row r="696" spans="1:42">
      <c r="A696" s="354" t="s">
        <v>1420</v>
      </c>
      <c r="B696" s="432" t="s">
        <v>2175</v>
      </c>
      <c r="C696" s="347" t="s">
        <v>81</v>
      </c>
      <c r="D696" s="114">
        <v>19740</v>
      </c>
    </row>
    <row r="697" spans="1:42">
      <c r="A697" s="354" t="s">
        <v>1421</v>
      </c>
      <c r="B697" s="432" t="s">
        <v>2176</v>
      </c>
      <c r="C697" s="347" t="s">
        <v>81</v>
      </c>
      <c r="D697" s="114">
        <v>25725</v>
      </c>
    </row>
    <row r="698" spans="1:42" ht="25.5">
      <c r="A698" s="354" t="s">
        <v>1422</v>
      </c>
      <c r="B698" s="433" t="s">
        <v>2177</v>
      </c>
      <c r="C698" s="347" t="s">
        <v>81</v>
      </c>
      <c r="D698" s="114">
        <v>18375</v>
      </c>
    </row>
    <row r="699" spans="1:42">
      <c r="A699" s="354" t="s">
        <v>1424</v>
      </c>
      <c r="B699" s="348" t="s">
        <v>678</v>
      </c>
      <c r="C699" s="71" t="s">
        <v>81</v>
      </c>
      <c r="D699" s="114">
        <v>2100</v>
      </c>
    </row>
    <row r="700" spans="1:42" s="315" customFormat="1">
      <c r="A700" s="371" t="s">
        <v>1427</v>
      </c>
      <c r="B700" s="348" t="s">
        <v>3087</v>
      </c>
      <c r="C700" s="148" t="s">
        <v>81</v>
      </c>
      <c r="D700" s="114">
        <v>840</v>
      </c>
      <c r="F700" s="441"/>
      <c r="G700" s="441"/>
      <c r="H700" s="441"/>
      <c r="I700" s="441"/>
      <c r="J700" s="441"/>
      <c r="K700" s="441"/>
      <c r="L700" s="441"/>
      <c r="M700" s="441"/>
      <c r="N700" s="441"/>
      <c r="O700" s="441"/>
      <c r="P700" s="441"/>
      <c r="Q700" s="441"/>
      <c r="R700" s="441"/>
      <c r="S700" s="441"/>
      <c r="T700" s="441"/>
      <c r="U700" s="441"/>
      <c r="V700" s="441"/>
      <c r="W700" s="441"/>
      <c r="X700" s="441"/>
      <c r="Y700" s="441"/>
      <c r="Z700" s="441"/>
      <c r="AA700" s="441"/>
      <c r="AB700" s="441"/>
      <c r="AC700" s="441"/>
      <c r="AD700" s="441"/>
      <c r="AE700" s="441"/>
      <c r="AF700" s="441"/>
      <c r="AG700" s="441"/>
      <c r="AH700" s="441"/>
      <c r="AI700" s="441"/>
      <c r="AJ700" s="441"/>
      <c r="AK700" s="441"/>
      <c r="AL700" s="441"/>
      <c r="AM700" s="441"/>
      <c r="AN700" s="441"/>
      <c r="AO700" s="441"/>
      <c r="AP700" s="441"/>
    </row>
    <row r="701" spans="1:42" s="315" customFormat="1">
      <c r="A701" s="371" t="s">
        <v>1428</v>
      </c>
      <c r="B701" s="124" t="s">
        <v>3088</v>
      </c>
      <c r="C701" s="148" t="s">
        <v>81</v>
      </c>
      <c r="D701" s="114">
        <v>1050</v>
      </c>
      <c r="F701" s="441"/>
      <c r="G701" s="441"/>
      <c r="H701" s="441"/>
      <c r="I701" s="441"/>
      <c r="J701" s="441"/>
      <c r="K701" s="441"/>
      <c r="L701" s="441"/>
      <c r="M701" s="441"/>
      <c r="N701" s="441"/>
      <c r="O701" s="441"/>
      <c r="P701" s="441"/>
      <c r="Q701" s="441"/>
      <c r="R701" s="441"/>
      <c r="S701" s="441"/>
      <c r="T701" s="441"/>
      <c r="U701" s="441"/>
      <c r="V701" s="441"/>
      <c r="W701" s="441"/>
      <c r="X701" s="441"/>
      <c r="Y701" s="441"/>
      <c r="Z701" s="441"/>
      <c r="AA701" s="441"/>
      <c r="AB701" s="441"/>
      <c r="AC701" s="441"/>
      <c r="AD701" s="441"/>
      <c r="AE701" s="441"/>
      <c r="AF701" s="441"/>
      <c r="AG701" s="441"/>
      <c r="AH701" s="441"/>
      <c r="AI701" s="441"/>
      <c r="AJ701" s="441"/>
      <c r="AK701" s="441"/>
      <c r="AL701" s="441"/>
      <c r="AM701" s="441"/>
      <c r="AN701" s="441"/>
      <c r="AO701" s="441"/>
      <c r="AP701" s="441"/>
    </row>
    <row r="702" spans="1:42">
      <c r="A702" s="354" t="s">
        <v>2068</v>
      </c>
      <c r="B702" s="99" t="s">
        <v>2119</v>
      </c>
      <c r="C702" s="71" t="s">
        <v>587</v>
      </c>
      <c r="D702" s="114">
        <v>945</v>
      </c>
    </row>
    <row r="703" spans="1:42">
      <c r="A703" s="354" t="s">
        <v>1434</v>
      </c>
      <c r="B703" s="99" t="s">
        <v>2178</v>
      </c>
      <c r="C703" s="148" t="s">
        <v>81</v>
      </c>
      <c r="D703" s="114">
        <v>25200</v>
      </c>
    </row>
    <row r="704" spans="1:42">
      <c r="A704" s="354" t="s">
        <v>1435</v>
      </c>
      <c r="B704" s="23" t="s">
        <v>2179</v>
      </c>
      <c r="C704" s="148" t="s">
        <v>81</v>
      </c>
      <c r="D704" s="114">
        <v>23100</v>
      </c>
    </row>
    <row r="705" spans="1:4">
      <c r="A705" s="354" t="s">
        <v>1436</v>
      </c>
      <c r="B705" s="23" t="s">
        <v>2180</v>
      </c>
      <c r="C705" s="141" t="s">
        <v>81</v>
      </c>
      <c r="D705" s="114">
        <v>23100</v>
      </c>
    </row>
    <row r="706" spans="1:4">
      <c r="A706" s="354" t="s">
        <v>1437</v>
      </c>
      <c r="B706" s="23" t="s">
        <v>2181</v>
      </c>
      <c r="C706" s="141" t="s">
        <v>81</v>
      </c>
      <c r="D706" s="114">
        <v>24150</v>
      </c>
    </row>
    <row r="707" spans="1:4">
      <c r="A707" s="354" t="s">
        <v>1438</v>
      </c>
      <c r="B707" s="23" t="s">
        <v>2182</v>
      </c>
      <c r="C707" s="141" t="s">
        <v>81</v>
      </c>
      <c r="D707" s="114">
        <v>27300</v>
      </c>
    </row>
    <row r="708" spans="1:4">
      <c r="A708" s="354" t="s">
        <v>1439</v>
      </c>
      <c r="B708" s="23" t="s">
        <v>2183</v>
      </c>
      <c r="C708" s="141" t="s">
        <v>81</v>
      </c>
      <c r="D708" s="114">
        <v>24675</v>
      </c>
    </row>
    <row r="709" spans="1:4">
      <c r="A709" s="354" t="s">
        <v>1440</v>
      </c>
      <c r="B709" s="23" t="s">
        <v>2184</v>
      </c>
      <c r="C709" s="141" t="s">
        <v>81</v>
      </c>
      <c r="D709" s="114">
        <v>14700</v>
      </c>
    </row>
    <row r="710" spans="1:4">
      <c r="A710" s="354" t="s">
        <v>1441</v>
      </c>
      <c r="B710" s="23" t="s">
        <v>2185</v>
      </c>
      <c r="C710" s="141" t="s">
        <v>81</v>
      </c>
      <c r="D710" s="114">
        <v>15120</v>
      </c>
    </row>
    <row r="711" spans="1:4">
      <c r="A711" s="354" t="s">
        <v>1442</v>
      </c>
      <c r="B711" s="23" t="s">
        <v>2186</v>
      </c>
      <c r="C711" s="141" t="s">
        <v>81</v>
      </c>
      <c r="D711" s="114">
        <v>14700</v>
      </c>
    </row>
    <row r="712" spans="1:4">
      <c r="A712" s="354" t="s">
        <v>1443</v>
      </c>
      <c r="B712" s="23" t="s">
        <v>2187</v>
      </c>
      <c r="C712" s="141" t="s">
        <v>81</v>
      </c>
      <c r="D712" s="114">
        <v>8925</v>
      </c>
    </row>
    <row r="713" spans="1:4">
      <c r="A713" s="354" t="s">
        <v>1444</v>
      </c>
      <c r="B713" s="23" t="s">
        <v>2188</v>
      </c>
      <c r="C713" s="141" t="s">
        <v>81</v>
      </c>
      <c r="D713" s="114">
        <v>28350</v>
      </c>
    </row>
    <row r="714" spans="1:4">
      <c r="A714" s="354" t="s">
        <v>1445</v>
      </c>
      <c r="B714" s="23" t="s">
        <v>2189</v>
      </c>
      <c r="C714" s="141" t="s">
        <v>81</v>
      </c>
      <c r="D714" s="114">
        <v>21000</v>
      </c>
    </row>
    <row r="715" spans="1:4">
      <c r="A715" s="354" t="s">
        <v>1446</v>
      </c>
      <c r="B715" s="23" t="s">
        <v>2190</v>
      </c>
      <c r="C715" s="141" t="s">
        <v>81</v>
      </c>
      <c r="D715" s="114">
        <v>16800</v>
      </c>
    </row>
    <row r="716" spans="1:4">
      <c r="A716" s="354" t="s">
        <v>1447</v>
      </c>
      <c r="B716" s="23" t="s">
        <v>2191</v>
      </c>
      <c r="C716" s="141" t="s">
        <v>81</v>
      </c>
      <c r="D716" s="114">
        <v>11865</v>
      </c>
    </row>
    <row r="717" spans="1:4">
      <c r="A717" s="354" t="s">
        <v>1448</v>
      </c>
      <c r="B717" s="23" t="s">
        <v>2192</v>
      </c>
      <c r="C717" s="141" t="s">
        <v>81</v>
      </c>
      <c r="D717" s="114">
        <v>17325</v>
      </c>
    </row>
    <row r="718" spans="1:4">
      <c r="A718" s="354" t="s">
        <v>1449</v>
      </c>
      <c r="B718" s="79" t="s">
        <v>2193</v>
      </c>
      <c r="C718" s="141" t="s">
        <v>81</v>
      </c>
      <c r="D718" s="114">
        <v>22050</v>
      </c>
    </row>
    <row r="719" spans="1:4">
      <c r="A719" s="354" t="s">
        <v>1450</v>
      </c>
      <c r="B719" s="79" t="s">
        <v>2194</v>
      </c>
      <c r="C719" s="141" t="s">
        <v>81</v>
      </c>
      <c r="D719" s="114">
        <v>22050</v>
      </c>
    </row>
    <row r="720" spans="1:4">
      <c r="A720" s="354" t="s">
        <v>2993</v>
      </c>
      <c r="B720" s="79" t="s">
        <v>2992</v>
      </c>
      <c r="C720" s="370" t="s">
        <v>81</v>
      </c>
      <c r="D720" s="114">
        <v>84000</v>
      </c>
    </row>
    <row r="721" spans="1:4">
      <c r="A721" s="354" t="s">
        <v>3070</v>
      </c>
      <c r="B721" s="79" t="s">
        <v>3092</v>
      </c>
      <c r="C721" s="345" t="s">
        <v>81</v>
      </c>
      <c r="D721" s="114">
        <v>8400</v>
      </c>
    </row>
    <row r="722" spans="1:4">
      <c r="A722" s="354" t="s">
        <v>1452</v>
      </c>
      <c r="B722" s="23" t="s">
        <v>2195</v>
      </c>
      <c r="C722" s="302" t="s">
        <v>81</v>
      </c>
      <c r="D722" s="114">
        <v>23100</v>
      </c>
    </row>
    <row r="723" spans="1:4">
      <c r="A723" s="354" t="s">
        <v>1453</v>
      </c>
      <c r="B723" s="23" t="s">
        <v>2196</v>
      </c>
      <c r="C723" s="302" t="s">
        <v>81</v>
      </c>
      <c r="D723" s="114">
        <v>19950</v>
      </c>
    </row>
    <row r="724" spans="1:4">
      <c r="A724" s="354" t="s">
        <v>1455</v>
      </c>
      <c r="B724" s="23" t="s">
        <v>698</v>
      </c>
      <c r="C724" s="148" t="s">
        <v>81</v>
      </c>
      <c r="D724" s="114">
        <v>1575</v>
      </c>
    </row>
    <row r="725" spans="1:4">
      <c r="A725" s="354" t="s">
        <v>1456</v>
      </c>
      <c r="B725" s="23" t="s">
        <v>699</v>
      </c>
      <c r="C725" s="148" t="s">
        <v>81</v>
      </c>
      <c r="D725" s="114">
        <v>473</v>
      </c>
    </row>
    <row r="726" spans="1:4">
      <c r="A726" s="354" t="s">
        <v>1457</v>
      </c>
      <c r="B726" s="348" t="s">
        <v>700</v>
      </c>
      <c r="C726" s="148" t="s">
        <v>81</v>
      </c>
      <c r="D726" s="114">
        <v>578</v>
      </c>
    </row>
    <row r="727" spans="1:4">
      <c r="A727" s="354" t="s">
        <v>1458</v>
      </c>
      <c r="B727" s="348" t="s">
        <v>701</v>
      </c>
      <c r="C727" s="148" t="s">
        <v>81</v>
      </c>
      <c r="D727" s="114">
        <v>5775</v>
      </c>
    </row>
    <row r="728" spans="1:4">
      <c r="A728" s="354" t="s">
        <v>1846</v>
      </c>
      <c r="B728" s="458" t="s">
        <v>1847</v>
      </c>
      <c r="C728" s="148" t="s">
        <v>81</v>
      </c>
      <c r="D728" s="114">
        <v>735</v>
      </c>
    </row>
    <row r="729" spans="1:4">
      <c r="A729" s="371" t="s">
        <v>1460</v>
      </c>
      <c r="B729" s="257" t="s">
        <v>3153</v>
      </c>
      <c r="C729" s="148" t="s">
        <v>81</v>
      </c>
      <c r="D729" s="114">
        <v>840</v>
      </c>
    </row>
    <row r="730" spans="1:4">
      <c r="A730" s="371" t="s">
        <v>1461</v>
      </c>
      <c r="B730" s="124" t="s">
        <v>3085</v>
      </c>
      <c r="C730" s="148" t="s">
        <v>81</v>
      </c>
      <c r="D730" s="114">
        <v>1050</v>
      </c>
    </row>
    <row r="731" spans="1:4" ht="15" customHeight="1">
      <c r="A731" s="371" t="s">
        <v>1464</v>
      </c>
      <c r="B731" s="322" t="s">
        <v>807</v>
      </c>
      <c r="C731" s="148" t="s">
        <v>587</v>
      </c>
      <c r="D731" s="114">
        <v>840</v>
      </c>
    </row>
    <row r="732" spans="1:4">
      <c r="A732" s="371" t="s">
        <v>2070</v>
      </c>
      <c r="B732" s="99" t="s">
        <v>2118</v>
      </c>
      <c r="C732" s="15" t="s">
        <v>587</v>
      </c>
      <c r="D732" s="114">
        <v>1155</v>
      </c>
    </row>
    <row r="733" spans="1:4">
      <c r="A733" s="371" t="s">
        <v>2071</v>
      </c>
      <c r="B733" s="99" t="s">
        <v>2139</v>
      </c>
      <c r="C733" s="15" t="s">
        <v>587</v>
      </c>
      <c r="D733" s="114">
        <v>840</v>
      </c>
    </row>
    <row r="734" spans="1:4">
      <c r="A734" s="371" t="s">
        <v>2072</v>
      </c>
      <c r="B734" s="99" t="s">
        <v>2164</v>
      </c>
      <c r="C734" s="15" t="s">
        <v>587</v>
      </c>
      <c r="D734" s="114">
        <v>735</v>
      </c>
    </row>
    <row r="735" spans="1:4">
      <c r="A735" s="371" t="s">
        <v>1132</v>
      </c>
      <c r="B735" s="198" t="s">
        <v>2197</v>
      </c>
      <c r="C735" s="148" t="s">
        <v>81</v>
      </c>
      <c r="D735" s="114">
        <v>17325</v>
      </c>
    </row>
    <row r="736" spans="1:4">
      <c r="A736" s="371" t="s">
        <v>1133</v>
      </c>
      <c r="B736" s="198" t="s">
        <v>2198</v>
      </c>
      <c r="C736" s="148" t="s">
        <v>81</v>
      </c>
      <c r="D736" s="114">
        <v>14385</v>
      </c>
    </row>
    <row r="737" spans="1:42">
      <c r="A737" s="371" t="s">
        <v>1134</v>
      </c>
      <c r="B737" s="198" t="s">
        <v>2199</v>
      </c>
      <c r="C737" s="148" t="s">
        <v>81</v>
      </c>
      <c r="D737" s="114">
        <v>13860</v>
      </c>
    </row>
    <row r="738" spans="1:42">
      <c r="A738" s="371" t="s">
        <v>1135</v>
      </c>
      <c r="B738" s="198" t="s">
        <v>2200</v>
      </c>
      <c r="C738" s="148" t="s">
        <v>81</v>
      </c>
      <c r="D738" s="114">
        <v>12075</v>
      </c>
    </row>
    <row r="739" spans="1:42">
      <c r="A739" s="371" t="s">
        <v>1136</v>
      </c>
      <c r="B739" s="198" t="s">
        <v>2201</v>
      </c>
      <c r="C739" s="148" t="s">
        <v>81</v>
      </c>
      <c r="D739" s="114">
        <v>13125</v>
      </c>
    </row>
    <row r="740" spans="1:42" s="265" customFormat="1">
      <c r="A740" s="371" t="s">
        <v>1137</v>
      </c>
      <c r="B740" s="198" t="s">
        <v>2202</v>
      </c>
      <c r="C740" s="148" t="s">
        <v>81</v>
      </c>
      <c r="D740" s="114">
        <v>15225</v>
      </c>
      <c r="E740" s="461"/>
      <c r="F740" s="349"/>
      <c r="G740" s="349"/>
      <c r="H740" s="349"/>
      <c r="I740" s="349"/>
      <c r="J740" s="349"/>
      <c r="K740" s="349"/>
      <c r="L740" s="349"/>
      <c r="M740" s="349"/>
      <c r="N740" s="349"/>
      <c r="O740" s="349"/>
      <c r="P740" s="349"/>
      <c r="Q740" s="349"/>
      <c r="R740" s="349"/>
      <c r="S740" s="349"/>
      <c r="T740" s="349"/>
      <c r="U740" s="349"/>
      <c r="V740" s="349"/>
      <c r="W740" s="349"/>
      <c r="X740" s="349"/>
      <c r="Y740" s="349"/>
      <c r="Z740" s="349"/>
      <c r="AA740" s="349"/>
      <c r="AB740" s="349"/>
      <c r="AC740" s="349"/>
      <c r="AD740" s="349"/>
      <c r="AE740" s="349"/>
      <c r="AF740" s="349"/>
      <c r="AG740" s="349"/>
      <c r="AH740" s="349"/>
      <c r="AI740" s="349"/>
      <c r="AJ740" s="349"/>
      <c r="AK740" s="349"/>
      <c r="AL740" s="349"/>
      <c r="AM740" s="349"/>
      <c r="AN740" s="349"/>
      <c r="AO740" s="349"/>
      <c r="AP740" s="349"/>
    </row>
    <row r="741" spans="1:42" s="265" customFormat="1">
      <c r="A741" s="371" t="s">
        <v>1138</v>
      </c>
      <c r="B741" s="198" t="s">
        <v>2203</v>
      </c>
      <c r="C741" s="148" t="s">
        <v>81</v>
      </c>
      <c r="D741" s="114">
        <v>15750</v>
      </c>
      <c r="E741" s="461"/>
      <c r="F741" s="349"/>
      <c r="G741" s="349"/>
      <c r="H741" s="349"/>
      <c r="I741" s="349"/>
      <c r="J741" s="349"/>
      <c r="K741" s="349"/>
      <c r="L741" s="349"/>
      <c r="M741" s="349"/>
      <c r="N741" s="349"/>
      <c r="O741" s="349"/>
      <c r="P741" s="349"/>
      <c r="Q741" s="349"/>
      <c r="R741" s="349"/>
      <c r="S741" s="349"/>
      <c r="T741" s="349"/>
      <c r="U741" s="349"/>
      <c r="V741" s="349"/>
      <c r="W741" s="349"/>
      <c r="X741" s="349"/>
      <c r="Y741" s="349"/>
      <c r="Z741" s="349"/>
      <c r="AA741" s="349"/>
      <c r="AB741" s="349"/>
      <c r="AC741" s="349"/>
      <c r="AD741" s="349"/>
      <c r="AE741" s="349"/>
      <c r="AF741" s="349"/>
      <c r="AG741" s="349"/>
      <c r="AH741" s="349"/>
      <c r="AI741" s="349"/>
      <c r="AJ741" s="349"/>
      <c r="AK741" s="349"/>
      <c r="AL741" s="349"/>
      <c r="AM741" s="349"/>
      <c r="AN741" s="349"/>
      <c r="AO741" s="349"/>
      <c r="AP741" s="349"/>
    </row>
    <row r="742" spans="1:42" s="265" customFormat="1">
      <c r="A742" s="371" t="s">
        <v>1139</v>
      </c>
      <c r="B742" s="198" t="s">
        <v>2204</v>
      </c>
      <c r="C742" s="148" t="s">
        <v>81</v>
      </c>
      <c r="D742" s="114">
        <v>15225</v>
      </c>
      <c r="E742" s="461"/>
      <c r="F742" s="349"/>
      <c r="G742" s="349"/>
      <c r="H742" s="349"/>
      <c r="I742" s="349"/>
      <c r="J742" s="349"/>
      <c r="K742" s="349"/>
      <c r="L742" s="349"/>
      <c r="M742" s="349"/>
      <c r="N742" s="349"/>
      <c r="O742" s="349"/>
      <c r="P742" s="349"/>
      <c r="Q742" s="349"/>
      <c r="R742" s="349"/>
      <c r="S742" s="349"/>
      <c r="T742" s="349"/>
      <c r="U742" s="349"/>
      <c r="V742" s="349"/>
      <c r="W742" s="349"/>
      <c r="X742" s="349"/>
      <c r="Y742" s="349"/>
      <c r="Z742" s="349"/>
      <c r="AA742" s="349"/>
      <c r="AB742" s="349"/>
      <c r="AC742" s="349"/>
      <c r="AD742" s="349"/>
      <c r="AE742" s="349"/>
      <c r="AF742" s="349"/>
      <c r="AG742" s="349"/>
      <c r="AH742" s="349"/>
      <c r="AI742" s="349"/>
      <c r="AJ742" s="349"/>
      <c r="AK742" s="349"/>
      <c r="AL742" s="349"/>
      <c r="AM742" s="349"/>
      <c r="AN742" s="349"/>
      <c r="AO742" s="349"/>
      <c r="AP742" s="349"/>
    </row>
    <row r="743" spans="1:42" s="265" customFormat="1">
      <c r="A743" s="371" t="s">
        <v>1140</v>
      </c>
      <c r="B743" s="199" t="s">
        <v>2205</v>
      </c>
      <c r="C743" s="148" t="s">
        <v>81</v>
      </c>
      <c r="D743" s="114">
        <v>13650</v>
      </c>
      <c r="E743" s="461"/>
      <c r="F743" s="349"/>
      <c r="G743" s="349"/>
      <c r="H743" s="349"/>
      <c r="I743" s="349"/>
      <c r="J743" s="349"/>
      <c r="K743" s="349"/>
      <c r="L743" s="349"/>
      <c r="M743" s="349"/>
      <c r="N743" s="349"/>
      <c r="O743" s="349"/>
      <c r="P743" s="349"/>
      <c r="Q743" s="349"/>
      <c r="R743" s="349"/>
      <c r="S743" s="349"/>
      <c r="T743" s="349"/>
      <c r="U743" s="349"/>
      <c r="V743" s="349"/>
      <c r="W743" s="349"/>
      <c r="X743" s="349"/>
      <c r="Y743" s="349"/>
      <c r="Z743" s="349"/>
      <c r="AA743" s="349"/>
      <c r="AB743" s="349"/>
      <c r="AC743" s="349"/>
      <c r="AD743" s="349"/>
      <c r="AE743" s="349"/>
      <c r="AF743" s="349"/>
      <c r="AG743" s="349"/>
      <c r="AH743" s="349"/>
      <c r="AI743" s="349"/>
      <c r="AJ743" s="349"/>
      <c r="AK743" s="349"/>
      <c r="AL743" s="349"/>
      <c r="AM743" s="349"/>
      <c r="AN743" s="349"/>
      <c r="AO743" s="349"/>
      <c r="AP743" s="349"/>
    </row>
    <row r="744" spans="1:42" s="265" customFormat="1">
      <c r="A744" s="371" t="s">
        <v>1141</v>
      </c>
      <c r="B744" s="199" t="s">
        <v>2206</v>
      </c>
      <c r="C744" s="148" t="s">
        <v>81</v>
      </c>
      <c r="D744" s="114">
        <v>21000</v>
      </c>
      <c r="E744" s="461"/>
      <c r="F744" s="349"/>
      <c r="G744" s="349"/>
      <c r="H744" s="349"/>
      <c r="I744" s="349"/>
      <c r="J744" s="349"/>
      <c r="K744" s="349"/>
      <c r="L744" s="349"/>
      <c r="M744" s="349"/>
      <c r="N744" s="349"/>
      <c r="O744" s="349"/>
      <c r="P744" s="349"/>
      <c r="Q744" s="349"/>
      <c r="R744" s="349"/>
      <c r="S744" s="349"/>
      <c r="T744" s="349"/>
      <c r="U744" s="349"/>
      <c r="V744" s="349"/>
      <c r="W744" s="349"/>
      <c r="X744" s="349"/>
      <c r="Y744" s="349"/>
      <c r="Z744" s="349"/>
      <c r="AA744" s="349"/>
      <c r="AB744" s="349"/>
      <c r="AC744" s="349"/>
      <c r="AD744" s="349"/>
      <c r="AE744" s="349"/>
      <c r="AF744" s="349"/>
      <c r="AG744" s="349"/>
      <c r="AH744" s="349"/>
      <c r="AI744" s="349"/>
      <c r="AJ744" s="349"/>
      <c r="AK744" s="349"/>
      <c r="AL744" s="349"/>
      <c r="AM744" s="349"/>
      <c r="AN744" s="349"/>
      <c r="AO744" s="349"/>
      <c r="AP744" s="349"/>
    </row>
    <row r="745" spans="1:42" s="265" customFormat="1">
      <c r="A745" s="371" t="s">
        <v>2982</v>
      </c>
      <c r="B745" s="198" t="s">
        <v>2207</v>
      </c>
      <c r="C745" s="148" t="s">
        <v>81</v>
      </c>
      <c r="D745" s="114">
        <v>16275</v>
      </c>
      <c r="E745" s="461"/>
      <c r="F745" s="349"/>
      <c r="G745" s="349"/>
      <c r="H745" s="349"/>
      <c r="I745" s="349"/>
      <c r="J745" s="349"/>
      <c r="K745" s="349"/>
      <c r="L745" s="349"/>
      <c r="M745" s="349"/>
      <c r="N745" s="349"/>
      <c r="O745" s="349"/>
      <c r="P745" s="349"/>
      <c r="Q745" s="349"/>
      <c r="R745" s="349"/>
      <c r="S745" s="349"/>
      <c r="T745" s="349"/>
      <c r="U745" s="349"/>
      <c r="V745" s="349"/>
      <c r="W745" s="349"/>
      <c r="X745" s="349"/>
      <c r="Y745" s="349"/>
      <c r="Z745" s="349"/>
      <c r="AA745" s="349"/>
      <c r="AB745" s="349"/>
      <c r="AC745" s="349"/>
      <c r="AD745" s="349"/>
      <c r="AE745" s="349"/>
      <c r="AF745" s="349"/>
      <c r="AG745" s="349"/>
      <c r="AH745" s="349"/>
      <c r="AI745" s="349"/>
      <c r="AJ745" s="349"/>
      <c r="AK745" s="349"/>
      <c r="AL745" s="349"/>
      <c r="AM745" s="349"/>
      <c r="AN745" s="349"/>
      <c r="AO745" s="349"/>
      <c r="AP745" s="349"/>
    </row>
    <row r="746" spans="1:42" s="265" customFormat="1">
      <c r="A746" s="371" t="s">
        <v>2983</v>
      </c>
      <c r="B746" s="198" t="s">
        <v>2208</v>
      </c>
      <c r="C746" s="148" t="s">
        <v>81</v>
      </c>
      <c r="D746" s="114">
        <v>19530</v>
      </c>
      <c r="E746" s="461"/>
      <c r="F746" s="349"/>
      <c r="G746" s="349"/>
      <c r="H746" s="349"/>
      <c r="I746" s="349"/>
      <c r="J746" s="349"/>
      <c r="K746" s="349"/>
      <c r="L746" s="349"/>
      <c r="M746" s="349"/>
      <c r="N746" s="349"/>
      <c r="O746" s="349"/>
      <c r="P746" s="349"/>
      <c r="Q746" s="349"/>
      <c r="R746" s="349"/>
      <c r="S746" s="349"/>
      <c r="T746" s="349"/>
      <c r="U746" s="349"/>
      <c r="V746" s="349"/>
      <c r="W746" s="349"/>
      <c r="X746" s="349"/>
      <c r="Y746" s="349"/>
      <c r="Z746" s="349"/>
      <c r="AA746" s="349"/>
      <c r="AB746" s="349"/>
      <c r="AC746" s="349"/>
      <c r="AD746" s="349"/>
      <c r="AE746" s="349"/>
      <c r="AF746" s="349"/>
      <c r="AG746" s="349"/>
      <c r="AH746" s="349"/>
      <c r="AI746" s="349"/>
      <c r="AJ746" s="349"/>
      <c r="AK746" s="349"/>
      <c r="AL746" s="349"/>
      <c r="AM746" s="349"/>
      <c r="AN746" s="349"/>
      <c r="AO746" s="349"/>
      <c r="AP746" s="349"/>
    </row>
    <row r="747" spans="1:42" s="265" customFormat="1">
      <c r="A747" s="371" t="s">
        <v>2984</v>
      </c>
      <c r="B747" s="198" t="s">
        <v>2209</v>
      </c>
      <c r="C747" s="148" t="s">
        <v>81</v>
      </c>
      <c r="D747" s="114">
        <v>16275</v>
      </c>
      <c r="E747" s="461"/>
      <c r="F747" s="349"/>
      <c r="G747" s="349"/>
      <c r="H747" s="349"/>
      <c r="I747" s="349"/>
      <c r="J747" s="349"/>
      <c r="K747" s="349"/>
      <c r="L747" s="349"/>
      <c r="M747" s="349"/>
      <c r="N747" s="349"/>
      <c r="O747" s="349"/>
      <c r="P747" s="349"/>
      <c r="Q747" s="349"/>
      <c r="R747" s="349"/>
      <c r="S747" s="349"/>
      <c r="T747" s="349"/>
      <c r="U747" s="349"/>
      <c r="V747" s="349"/>
      <c r="W747" s="349"/>
      <c r="X747" s="349"/>
      <c r="Y747" s="349"/>
      <c r="Z747" s="349"/>
      <c r="AA747" s="349"/>
      <c r="AB747" s="349"/>
      <c r="AC747" s="349"/>
      <c r="AD747" s="349"/>
      <c r="AE747" s="349"/>
      <c r="AF747" s="349"/>
      <c r="AG747" s="349"/>
      <c r="AH747" s="349"/>
      <c r="AI747" s="349"/>
      <c r="AJ747" s="349"/>
      <c r="AK747" s="349"/>
      <c r="AL747" s="349"/>
      <c r="AM747" s="349"/>
      <c r="AN747" s="349"/>
      <c r="AO747" s="349"/>
      <c r="AP747" s="349"/>
    </row>
    <row r="748" spans="1:42" s="265" customFormat="1">
      <c r="A748" s="371" t="s">
        <v>2985</v>
      </c>
      <c r="B748" s="202" t="s">
        <v>2210</v>
      </c>
      <c r="C748" s="148" t="s">
        <v>81</v>
      </c>
      <c r="D748" s="114">
        <v>17850</v>
      </c>
      <c r="E748" s="461"/>
      <c r="F748" s="349"/>
      <c r="G748" s="349"/>
      <c r="H748" s="349"/>
      <c r="I748" s="349"/>
      <c r="J748" s="349"/>
      <c r="K748" s="349"/>
      <c r="L748" s="349"/>
      <c r="M748" s="349"/>
      <c r="N748" s="349"/>
      <c r="O748" s="349"/>
      <c r="P748" s="349"/>
      <c r="Q748" s="349"/>
      <c r="R748" s="349"/>
      <c r="S748" s="349"/>
      <c r="T748" s="349"/>
      <c r="U748" s="349"/>
      <c r="V748" s="349"/>
      <c r="W748" s="349"/>
      <c r="X748" s="349"/>
      <c r="Y748" s="349"/>
      <c r="Z748" s="349"/>
      <c r="AA748" s="349"/>
      <c r="AB748" s="349"/>
      <c r="AC748" s="349"/>
      <c r="AD748" s="349"/>
      <c r="AE748" s="349"/>
      <c r="AF748" s="349"/>
      <c r="AG748" s="349"/>
      <c r="AH748" s="349"/>
      <c r="AI748" s="349"/>
      <c r="AJ748" s="349"/>
      <c r="AK748" s="349"/>
      <c r="AL748" s="349"/>
      <c r="AM748" s="349"/>
      <c r="AN748" s="349"/>
      <c r="AO748" s="349"/>
      <c r="AP748" s="349"/>
    </row>
    <row r="749" spans="1:42" s="265" customFormat="1">
      <c r="A749" s="371" t="s">
        <v>2986</v>
      </c>
      <c r="B749" s="198" t="s">
        <v>2211</v>
      </c>
      <c r="C749" s="148" t="s">
        <v>81</v>
      </c>
      <c r="D749" s="114">
        <v>24150</v>
      </c>
      <c r="E749" s="461"/>
      <c r="F749" s="349"/>
      <c r="G749" s="349"/>
      <c r="H749" s="349"/>
      <c r="I749" s="349"/>
      <c r="J749" s="349"/>
      <c r="K749" s="349"/>
      <c r="L749" s="349"/>
      <c r="M749" s="349"/>
      <c r="N749" s="349"/>
      <c r="O749" s="349"/>
      <c r="P749" s="349"/>
      <c r="Q749" s="349"/>
      <c r="R749" s="349"/>
      <c r="S749" s="349"/>
      <c r="T749" s="349"/>
      <c r="U749" s="349"/>
      <c r="V749" s="349"/>
      <c r="W749" s="349"/>
      <c r="X749" s="349"/>
      <c r="Y749" s="349"/>
      <c r="Z749" s="349"/>
      <c r="AA749" s="349"/>
      <c r="AB749" s="349"/>
      <c r="AC749" s="349"/>
      <c r="AD749" s="349"/>
      <c r="AE749" s="349"/>
      <c r="AF749" s="349"/>
      <c r="AG749" s="349"/>
      <c r="AH749" s="349"/>
      <c r="AI749" s="349"/>
      <c r="AJ749" s="349"/>
      <c r="AK749" s="349"/>
      <c r="AL749" s="349"/>
      <c r="AM749" s="349"/>
      <c r="AN749" s="349"/>
      <c r="AO749" s="349"/>
      <c r="AP749" s="349"/>
    </row>
    <row r="750" spans="1:42" s="265" customFormat="1">
      <c r="A750" s="371" t="s">
        <v>1146</v>
      </c>
      <c r="B750" s="199" t="s">
        <v>2209</v>
      </c>
      <c r="C750" s="148" t="s">
        <v>81</v>
      </c>
      <c r="D750" s="114">
        <v>15225</v>
      </c>
      <c r="E750" s="461"/>
      <c r="F750" s="349"/>
      <c r="G750" s="349"/>
      <c r="H750" s="349"/>
      <c r="I750" s="349"/>
      <c r="J750" s="349"/>
      <c r="K750" s="349"/>
      <c r="L750" s="349"/>
      <c r="M750" s="349"/>
      <c r="N750" s="349"/>
      <c r="O750" s="349"/>
      <c r="P750" s="349"/>
      <c r="Q750" s="349"/>
      <c r="R750" s="349"/>
      <c r="S750" s="349"/>
      <c r="T750" s="349"/>
      <c r="U750" s="349"/>
      <c r="V750" s="349"/>
      <c r="W750" s="349"/>
      <c r="X750" s="349"/>
      <c r="Y750" s="349"/>
      <c r="Z750" s="349"/>
      <c r="AA750" s="349"/>
      <c r="AB750" s="349"/>
      <c r="AC750" s="349"/>
      <c r="AD750" s="349"/>
      <c r="AE750" s="349"/>
      <c r="AF750" s="349"/>
      <c r="AG750" s="349"/>
      <c r="AH750" s="349"/>
      <c r="AI750" s="349"/>
      <c r="AJ750" s="349"/>
      <c r="AK750" s="349"/>
      <c r="AL750" s="349"/>
      <c r="AM750" s="349"/>
      <c r="AN750" s="349"/>
      <c r="AO750" s="349"/>
      <c r="AP750" s="349"/>
    </row>
    <row r="751" spans="1:42" s="265" customFormat="1">
      <c r="A751" s="371" t="s">
        <v>1147</v>
      </c>
      <c r="B751" s="202" t="s">
        <v>2210</v>
      </c>
      <c r="C751" s="148" t="s">
        <v>81</v>
      </c>
      <c r="D751" s="114">
        <v>16800</v>
      </c>
      <c r="E751" s="461"/>
      <c r="F751" s="349"/>
      <c r="G751" s="349"/>
      <c r="H751" s="349"/>
      <c r="I751" s="349"/>
      <c r="J751" s="349"/>
      <c r="K751" s="349"/>
      <c r="L751" s="349"/>
      <c r="M751" s="349"/>
      <c r="N751" s="349"/>
      <c r="O751" s="349"/>
      <c r="P751" s="349"/>
      <c r="Q751" s="349"/>
      <c r="R751" s="349"/>
      <c r="S751" s="349"/>
      <c r="T751" s="349"/>
      <c r="U751" s="349"/>
      <c r="V751" s="349"/>
      <c r="W751" s="349"/>
      <c r="X751" s="349"/>
      <c r="Y751" s="349"/>
      <c r="Z751" s="349"/>
      <c r="AA751" s="349"/>
      <c r="AB751" s="349"/>
      <c r="AC751" s="349"/>
      <c r="AD751" s="349"/>
      <c r="AE751" s="349"/>
      <c r="AF751" s="349"/>
      <c r="AG751" s="349"/>
      <c r="AH751" s="349"/>
      <c r="AI751" s="349"/>
      <c r="AJ751" s="349"/>
      <c r="AK751" s="349"/>
      <c r="AL751" s="349"/>
      <c r="AM751" s="349"/>
      <c r="AN751" s="349"/>
      <c r="AO751" s="349"/>
      <c r="AP751" s="349"/>
    </row>
    <row r="752" spans="1:42" s="265" customFormat="1">
      <c r="A752" s="371" t="s">
        <v>2987</v>
      </c>
      <c r="B752" s="198" t="s">
        <v>2211</v>
      </c>
      <c r="C752" s="148" t="s">
        <v>81</v>
      </c>
      <c r="D752" s="114">
        <v>24150</v>
      </c>
      <c r="E752" s="461"/>
      <c r="F752" s="349"/>
      <c r="G752" s="349"/>
      <c r="H752" s="349"/>
      <c r="I752" s="349"/>
      <c r="J752" s="349"/>
      <c r="K752" s="349"/>
      <c r="L752" s="349"/>
      <c r="M752" s="349"/>
      <c r="N752" s="349"/>
      <c r="O752" s="349"/>
      <c r="P752" s="349"/>
      <c r="Q752" s="349"/>
      <c r="R752" s="349"/>
      <c r="S752" s="349"/>
      <c r="T752" s="349"/>
      <c r="U752" s="349"/>
      <c r="V752" s="349"/>
      <c r="W752" s="349"/>
      <c r="X752" s="349"/>
      <c r="Y752" s="349"/>
      <c r="Z752" s="349"/>
      <c r="AA752" s="349"/>
      <c r="AB752" s="349"/>
      <c r="AC752" s="349"/>
      <c r="AD752" s="349"/>
      <c r="AE752" s="349"/>
      <c r="AF752" s="349"/>
      <c r="AG752" s="349"/>
      <c r="AH752" s="349"/>
      <c r="AI752" s="349"/>
      <c r="AJ752" s="349"/>
      <c r="AK752" s="349"/>
      <c r="AL752" s="349"/>
      <c r="AM752" s="349"/>
      <c r="AN752" s="349"/>
      <c r="AO752" s="349"/>
      <c r="AP752" s="349"/>
    </row>
    <row r="753" spans="1:42" s="265" customFormat="1">
      <c r="A753" s="371" t="s">
        <v>1149</v>
      </c>
      <c r="B753" s="199" t="s">
        <v>2209</v>
      </c>
      <c r="C753" s="148" t="s">
        <v>81</v>
      </c>
      <c r="D753" s="114">
        <v>15750</v>
      </c>
      <c r="E753" s="461"/>
      <c r="F753" s="349"/>
      <c r="G753" s="349"/>
      <c r="H753" s="349"/>
      <c r="I753" s="349"/>
      <c r="J753" s="349"/>
      <c r="K753" s="349"/>
      <c r="L753" s="349"/>
      <c r="M753" s="349"/>
      <c r="N753" s="349"/>
      <c r="O753" s="349"/>
      <c r="P753" s="349"/>
      <c r="Q753" s="349"/>
      <c r="R753" s="349"/>
      <c r="S753" s="349"/>
      <c r="T753" s="349"/>
      <c r="U753" s="349"/>
      <c r="V753" s="349"/>
      <c r="W753" s="349"/>
      <c r="X753" s="349"/>
      <c r="Y753" s="349"/>
      <c r="Z753" s="349"/>
      <c r="AA753" s="349"/>
      <c r="AB753" s="349"/>
      <c r="AC753" s="349"/>
      <c r="AD753" s="349"/>
      <c r="AE753" s="349"/>
      <c r="AF753" s="349"/>
      <c r="AG753" s="349"/>
      <c r="AH753" s="349"/>
      <c r="AI753" s="349"/>
      <c r="AJ753" s="349"/>
      <c r="AK753" s="349"/>
      <c r="AL753" s="349"/>
      <c r="AM753" s="349"/>
      <c r="AN753" s="349"/>
      <c r="AO753" s="349"/>
      <c r="AP753" s="349"/>
    </row>
    <row r="754" spans="1:42" s="265" customFormat="1">
      <c r="A754" s="371" t="s">
        <v>1150</v>
      </c>
      <c r="B754" s="198" t="s">
        <v>2210</v>
      </c>
      <c r="C754" s="148" t="s">
        <v>81</v>
      </c>
      <c r="D754" s="114">
        <v>17325</v>
      </c>
      <c r="E754" s="461"/>
      <c r="F754" s="349"/>
      <c r="G754" s="349"/>
      <c r="H754" s="349"/>
      <c r="I754" s="349"/>
      <c r="J754" s="349"/>
      <c r="K754" s="349"/>
      <c r="L754" s="349"/>
      <c r="M754" s="349"/>
      <c r="N754" s="349"/>
      <c r="O754" s="349"/>
      <c r="P754" s="349"/>
      <c r="Q754" s="349"/>
      <c r="R754" s="349"/>
      <c r="S754" s="349"/>
      <c r="T754" s="349"/>
      <c r="U754" s="349"/>
      <c r="V754" s="349"/>
      <c r="W754" s="349"/>
      <c r="X754" s="349"/>
      <c r="Y754" s="349"/>
      <c r="Z754" s="349"/>
      <c r="AA754" s="349"/>
      <c r="AB754" s="349"/>
      <c r="AC754" s="349"/>
      <c r="AD754" s="349"/>
      <c r="AE754" s="349"/>
      <c r="AF754" s="349"/>
      <c r="AG754" s="349"/>
      <c r="AH754" s="349"/>
      <c r="AI754" s="349"/>
      <c r="AJ754" s="349"/>
      <c r="AK754" s="349"/>
      <c r="AL754" s="349"/>
      <c r="AM754" s="349"/>
      <c r="AN754" s="349"/>
      <c r="AO754" s="349"/>
      <c r="AP754" s="349"/>
    </row>
    <row r="755" spans="1:42" s="265" customFormat="1">
      <c r="A755" s="371" t="s">
        <v>1151</v>
      </c>
      <c r="B755" s="198" t="s">
        <v>2211</v>
      </c>
      <c r="C755" s="148" t="s">
        <v>81</v>
      </c>
      <c r="D755" s="114">
        <v>25200</v>
      </c>
      <c r="E755" s="461"/>
      <c r="F755" s="349"/>
      <c r="G755" s="349"/>
      <c r="H755" s="349"/>
      <c r="I755" s="349"/>
      <c r="J755" s="349"/>
      <c r="K755" s="349"/>
      <c r="L755" s="349"/>
      <c r="M755" s="349"/>
      <c r="N755" s="349"/>
      <c r="O755" s="349"/>
      <c r="P755" s="349"/>
      <c r="Q755" s="349"/>
      <c r="R755" s="349"/>
      <c r="S755" s="349"/>
      <c r="T755" s="349"/>
      <c r="U755" s="349"/>
      <c r="V755" s="349"/>
      <c r="W755" s="349"/>
      <c r="X755" s="349"/>
      <c r="Y755" s="349"/>
      <c r="Z755" s="349"/>
      <c r="AA755" s="349"/>
      <c r="AB755" s="349"/>
      <c r="AC755" s="349"/>
      <c r="AD755" s="349"/>
      <c r="AE755" s="349"/>
      <c r="AF755" s="349"/>
      <c r="AG755" s="349"/>
      <c r="AH755" s="349"/>
      <c r="AI755" s="349"/>
      <c r="AJ755" s="349"/>
      <c r="AK755" s="349"/>
      <c r="AL755" s="349"/>
      <c r="AM755" s="349"/>
      <c r="AN755" s="349"/>
      <c r="AO755" s="349"/>
      <c r="AP755" s="349"/>
    </row>
    <row r="756" spans="1:42" s="265" customFormat="1">
      <c r="A756" s="371" t="s">
        <v>1161</v>
      </c>
      <c r="B756" s="198" t="s">
        <v>2212</v>
      </c>
      <c r="C756" s="148" t="s">
        <v>81</v>
      </c>
      <c r="D756" s="114">
        <v>17850</v>
      </c>
      <c r="E756" s="461"/>
      <c r="F756" s="349"/>
      <c r="G756" s="349"/>
      <c r="H756" s="349"/>
      <c r="I756" s="349"/>
      <c r="J756" s="349"/>
      <c r="K756" s="349"/>
      <c r="L756" s="349"/>
      <c r="M756" s="349"/>
      <c r="N756" s="349"/>
      <c r="O756" s="349"/>
      <c r="P756" s="349"/>
      <c r="Q756" s="349"/>
      <c r="R756" s="349"/>
      <c r="S756" s="349"/>
      <c r="T756" s="349"/>
      <c r="U756" s="349"/>
      <c r="V756" s="349"/>
      <c r="W756" s="349"/>
      <c r="X756" s="349"/>
      <c r="Y756" s="349"/>
      <c r="Z756" s="349"/>
      <c r="AA756" s="349"/>
      <c r="AB756" s="349"/>
      <c r="AC756" s="349"/>
      <c r="AD756" s="349"/>
      <c r="AE756" s="349"/>
      <c r="AF756" s="349"/>
      <c r="AG756" s="349"/>
      <c r="AH756" s="349"/>
      <c r="AI756" s="349"/>
      <c r="AJ756" s="349"/>
      <c r="AK756" s="349"/>
      <c r="AL756" s="349"/>
      <c r="AM756" s="349"/>
      <c r="AN756" s="349"/>
      <c r="AO756" s="349"/>
      <c r="AP756" s="349"/>
    </row>
    <row r="757" spans="1:42" s="265" customFormat="1">
      <c r="A757" s="371" t="s">
        <v>1164</v>
      </c>
      <c r="B757" s="323" t="s">
        <v>2213</v>
      </c>
      <c r="C757" s="148" t="s">
        <v>81</v>
      </c>
      <c r="D757" s="114">
        <v>27825</v>
      </c>
      <c r="E757" s="461"/>
      <c r="F757" s="349"/>
      <c r="G757" s="349"/>
      <c r="H757" s="349"/>
      <c r="I757" s="349"/>
      <c r="J757" s="349"/>
      <c r="K757" s="349"/>
      <c r="L757" s="349"/>
      <c r="M757" s="349"/>
      <c r="N757" s="349"/>
      <c r="O757" s="349"/>
      <c r="P757" s="349"/>
      <c r="Q757" s="349"/>
      <c r="R757" s="349"/>
      <c r="S757" s="349"/>
      <c r="T757" s="349"/>
      <c r="U757" s="349"/>
      <c r="V757" s="349"/>
      <c r="W757" s="349"/>
      <c r="X757" s="349"/>
      <c r="Y757" s="349"/>
      <c r="Z757" s="349"/>
      <c r="AA757" s="349"/>
      <c r="AB757" s="349"/>
      <c r="AC757" s="349"/>
      <c r="AD757" s="349"/>
      <c r="AE757" s="349"/>
      <c r="AF757" s="349"/>
      <c r="AG757" s="349"/>
      <c r="AH757" s="349"/>
      <c r="AI757" s="349"/>
      <c r="AJ757" s="349"/>
      <c r="AK757" s="349"/>
      <c r="AL757" s="349"/>
      <c r="AM757" s="349"/>
      <c r="AN757" s="349"/>
      <c r="AO757" s="349"/>
      <c r="AP757" s="349"/>
    </row>
    <row r="758" spans="1:42" s="265" customFormat="1">
      <c r="A758" s="371" t="s">
        <v>1166</v>
      </c>
      <c r="B758" s="323" t="s">
        <v>2214</v>
      </c>
      <c r="C758" s="148" t="s">
        <v>81</v>
      </c>
      <c r="D758" s="114">
        <v>38325</v>
      </c>
      <c r="E758" s="461"/>
      <c r="F758" s="349"/>
      <c r="G758" s="349"/>
      <c r="H758" s="349"/>
      <c r="I758" s="349"/>
      <c r="J758" s="349"/>
      <c r="K758" s="349"/>
      <c r="L758" s="349"/>
      <c r="M758" s="349"/>
      <c r="N758" s="349"/>
      <c r="O758" s="349"/>
      <c r="P758" s="349"/>
      <c r="Q758" s="349"/>
      <c r="R758" s="349"/>
      <c r="S758" s="349"/>
      <c r="T758" s="349"/>
      <c r="U758" s="349"/>
      <c r="V758" s="349"/>
      <c r="W758" s="349"/>
      <c r="X758" s="349"/>
      <c r="Y758" s="349"/>
      <c r="Z758" s="349"/>
      <c r="AA758" s="349"/>
      <c r="AB758" s="349"/>
      <c r="AC758" s="349"/>
      <c r="AD758" s="349"/>
      <c r="AE758" s="349"/>
      <c r="AF758" s="349"/>
      <c r="AG758" s="349"/>
      <c r="AH758" s="349"/>
      <c r="AI758" s="349"/>
      <c r="AJ758" s="349"/>
      <c r="AK758" s="349"/>
      <c r="AL758" s="349"/>
      <c r="AM758" s="349"/>
      <c r="AN758" s="349"/>
      <c r="AO758" s="349"/>
      <c r="AP758" s="349"/>
    </row>
    <row r="759" spans="1:42" s="265" customFormat="1">
      <c r="A759" s="371" t="s">
        <v>1168</v>
      </c>
      <c r="B759" s="324" t="s">
        <v>2215</v>
      </c>
      <c r="C759" s="148" t="s">
        <v>81</v>
      </c>
      <c r="D759" s="114">
        <v>65100</v>
      </c>
      <c r="E759" s="461"/>
      <c r="F759" s="349"/>
      <c r="G759" s="349"/>
      <c r="H759" s="349"/>
      <c r="I759" s="349"/>
      <c r="J759" s="349"/>
      <c r="K759" s="349"/>
      <c r="L759" s="349"/>
      <c r="M759" s="349"/>
      <c r="N759" s="349"/>
      <c r="O759" s="349"/>
      <c r="P759" s="349"/>
      <c r="Q759" s="349"/>
      <c r="R759" s="349"/>
      <c r="S759" s="349"/>
      <c r="T759" s="349"/>
      <c r="U759" s="349"/>
      <c r="V759" s="349"/>
      <c r="W759" s="349"/>
      <c r="X759" s="349"/>
      <c r="Y759" s="349"/>
      <c r="Z759" s="349"/>
      <c r="AA759" s="349"/>
      <c r="AB759" s="349"/>
      <c r="AC759" s="349"/>
      <c r="AD759" s="349"/>
      <c r="AE759" s="349"/>
      <c r="AF759" s="349"/>
      <c r="AG759" s="349"/>
      <c r="AH759" s="349"/>
      <c r="AI759" s="349"/>
      <c r="AJ759" s="349"/>
      <c r="AK759" s="349"/>
      <c r="AL759" s="349"/>
      <c r="AM759" s="349"/>
      <c r="AN759" s="349"/>
      <c r="AO759" s="349"/>
      <c r="AP759" s="349"/>
    </row>
    <row r="760" spans="1:42" s="265" customFormat="1">
      <c r="A760" s="371" t="s">
        <v>1171</v>
      </c>
      <c r="B760" s="124" t="s">
        <v>3155</v>
      </c>
      <c r="C760" s="148" t="s">
        <v>81</v>
      </c>
      <c r="D760" s="114">
        <v>840</v>
      </c>
      <c r="E760" s="461"/>
      <c r="F760" s="349"/>
      <c r="G760" s="349"/>
      <c r="H760" s="349"/>
      <c r="I760" s="349"/>
      <c r="J760" s="349"/>
      <c r="K760" s="349"/>
      <c r="L760" s="349"/>
      <c r="M760" s="349"/>
      <c r="N760" s="349"/>
      <c r="O760" s="349"/>
      <c r="P760" s="349"/>
      <c r="Q760" s="349"/>
      <c r="R760" s="349"/>
      <c r="S760" s="349"/>
      <c r="T760" s="349"/>
      <c r="U760" s="349"/>
      <c r="V760" s="349"/>
      <c r="W760" s="349"/>
      <c r="X760" s="349"/>
      <c r="Y760" s="349"/>
      <c r="Z760" s="349"/>
      <c r="AA760" s="349"/>
      <c r="AB760" s="349"/>
      <c r="AC760" s="349"/>
      <c r="AD760" s="349"/>
      <c r="AE760" s="349"/>
      <c r="AF760" s="349"/>
      <c r="AG760" s="349"/>
      <c r="AH760" s="349"/>
      <c r="AI760" s="349"/>
      <c r="AJ760" s="349"/>
      <c r="AK760" s="349"/>
      <c r="AL760" s="349"/>
      <c r="AM760" s="349"/>
      <c r="AN760" s="349"/>
      <c r="AO760" s="349"/>
      <c r="AP760" s="349"/>
    </row>
    <row r="761" spans="1:42">
      <c r="A761" s="371" t="s">
        <v>1173</v>
      </c>
      <c r="B761" s="124" t="s">
        <v>3085</v>
      </c>
      <c r="C761" s="148" t="s">
        <v>81</v>
      </c>
      <c r="D761" s="114">
        <v>1050</v>
      </c>
    </row>
    <row r="762" spans="1:42">
      <c r="A762" s="371" t="s">
        <v>1473</v>
      </c>
      <c r="B762" s="99" t="s">
        <v>2139</v>
      </c>
      <c r="C762" s="71" t="s">
        <v>587</v>
      </c>
      <c r="D762" s="114">
        <v>840</v>
      </c>
    </row>
    <row r="763" spans="1:42" ht="29.25" customHeight="1">
      <c r="A763" s="354" t="s">
        <v>3055</v>
      </c>
      <c r="B763" s="348" t="s">
        <v>3166</v>
      </c>
      <c r="C763" s="386" t="s">
        <v>81</v>
      </c>
      <c r="D763" s="114">
        <v>20475</v>
      </c>
    </row>
    <row r="764" spans="1:42" ht="25.5">
      <c r="A764" s="354" t="s">
        <v>3056</v>
      </c>
      <c r="B764" s="348" t="s">
        <v>3167</v>
      </c>
      <c r="C764" s="386" t="s">
        <v>81</v>
      </c>
      <c r="D764" s="114">
        <v>28928</v>
      </c>
    </row>
    <row r="765" spans="1:42" ht="25.5">
      <c r="A765" s="354" t="s">
        <v>3057</v>
      </c>
      <c r="B765" s="99" t="s">
        <v>3168</v>
      </c>
      <c r="C765" s="386" t="s">
        <v>81</v>
      </c>
      <c r="D765" s="114">
        <v>25620</v>
      </c>
    </row>
    <row r="766" spans="1:42" ht="51">
      <c r="A766" s="354" t="s">
        <v>3058</v>
      </c>
      <c r="B766" s="348" t="s">
        <v>3169</v>
      </c>
      <c r="C766" s="148" t="s">
        <v>81</v>
      </c>
      <c r="D766" s="114">
        <v>19425</v>
      </c>
    </row>
    <row r="767" spans="1:42" ht="51">
      <c r="A767" s="354" t="s">
        <v>3059</v>
      </c>
      <c r="B767" s="348" t="s">
        <v>3170</v>
      </c>
      <c r="C767" s="148" t="s">
        <v>81</v>
      </c>
      <c r="D767" s="114">
        <v>26670</v>
      </c>
    </row>
    <row r="768" spans="1:42" ht="51">
      <c r="A768" s="354" t="s">
        <v>3060</v>
      </c>
      <c r="B768" s="99" t="s">
        <v>3171</v>
      </c>
      <c r="C768" s="148" t="s">
        <v>81</v>
      </c>
      <c r="D768" s="114">
        <v>23835</v>
      </c>
    </row>
    <row r="769" spans="1:42">
      <c r="A769" s="354" t="s">
        <v>3061</v>
      </c>
      <c r="B769" s="348" t="s">
        <v>3172</v>
      </c>
      <c r="C769" s="148" t="s">
        <v>81</v>
      </c>
      <c r="D769" s="114">
        <v>20475</v>
      </c>
    </row>
    <row r="770" spans="1:42">
      <c r="A770" s="354" t="s">
        <v>3062</v>
      </c>
      <c r="B770" s="348" t="s">
        <v>3173</v>
      </c>
      <c r="C770" s="148" t="s">
        <v>81</v>
      </c>
      <c r="D770" s="114">
        <v>26513</v>
      </c>
    </row>
    <row r="771" spans="1:42">
      <c r="A771" s="354" t="s">
        <v>3063</v>
      </c>
      <c r="B771" s="99" t="s">
        <v>3174</v>
      </c>
      <c r="C771" s="148" t="s">
        <v>81</v>
      </c>
      <c r="D771" s="114">
        <v>24150</v>
      </c>
    </row>
    <row r="772" spans="1:42">
      <c r="A772" s="354" t="s">
        <v>1830</v>
      </c>
      <c r="B772" s="348" t="s">
        <v>2219</v>
      </c>
      <c r="C772" s="148" t="s">
        <v>81</v>
      </c>
      <c r="D772" s="114">
        <v>44100</v>
      </c>
    </row>
    <row r="773" spans="1:42" s="315" customFormat="1">
      <c r="A773" s="354" t="s">
        <v>1832</v>
      </c>
      <c r="B773" s="124" t="s">
        <v>3156</v>
      </c>
      <c r="C773" s="148" t="s">
        <v>81</v>
      </c>
      <c r="D773" s="114">
        <v>840</v>
      </c>
      <c r="F773" s="441"/>
      <c r="G773" s="441"/>
      <c r="H773" s="441"/>
      <c r="I773" s="441"/>
      <c r="J773" s="441"/>
      <c r="K773" s="441"/>
      <c r="L773" s="441"/>
      <c r="M773" s="441"/>
      <c r="N773" s="441"/>
      <c r="O773" s="441"/>
      <c r="P773" s="441"/>
      <c r="Q773" s="441"/>
      <c r="R773" s="441"/>
      <c r="S773" s="441"/>
      <c r="T773" s="441"/>
      <c r="U773" s="441"/>
      <c r="V773" s="441"/>
      <c r="W773" s="441"/>
      <c r="X773" s="441"/>
      <c r="Y773" s="441"/>
      <c r="Z773" s="441"/>
      <c r="AA773" s="441"/>
      <c r="AB773" s="441"/>
      <c r="AC773" s="441"/>
      <c r="AD773" s="441"/>
      <c r="AE773" s="441"/>
      <c r="AF773" s="441"/>
      <c r="AG773" s="441"/>
      <c r="AH773" s="441"/>
      <c r="AI773" s="441"/>
      <c r="AJ773" s="441"/>
      <c r="AK773" s="441"/>
      <c r="AL773" s="441"/>
      <c r="AM773" s="441"/>
      <c r="AN773" s="441"/>
      <c r="AO773" s="441"/>
      <c r="AP773" s="441"/>
    </row>
    <row r="774" spans="1:42" s="315" customFormat="1">
      <c r="A774" s="354" t="s">
        <v>1833</v>
      </c>
      <c r="B774" s="124" t="s">
        <v>3085</v>
      </c>
      <c r="C774" s="148" t="s">
        <v>81</v>
      </c>
      <c r="D774" s="114">
        <v>1050</v>
      </c>
      <c r="F774" s="441"/>
      <c r="G774" s="441"/>
      <c r="H774" s="441"/>
      <c r="I774" s="441"/>
      <c r="J774" s="441"/>
      <c r="K774" s="441"/>
      <c r="L774" s="441"/>
      <c r="M774" s="441"/>
      <c r="N774" s="441"/>
      <c r="O774" s="441"/>
      <c r="P774" s="441"/>
      <c r="Q774" s="441"/>
      <c r="R774" s="441"/>
      <c r="S774" s="441"/>
      <c r="T774" s="441"/>
      <c r="U774" s="441"/>
      <c r="V774" s="441"/>
      <c r="W774" s="441"/>
      <c r="X774" s="441"/>
      <c r="Y774" s="441"/>
      <c r="Z774" s="441"/>
      <c r="AA774" s="441"/>
      <c r="AB774" s="441"/>
      <c r="AC774" s="441"/>
      <c r="AD774" s="441"/>
      <c r="AE774" s="441"/>
      <c r="AF774" s="441"/>
      <c r="AG774" s="441"/>
      <c r="AH774" s="441"/>
      <c r="AI774" s="441"/>
      <c r="AJ774" s="441"/>
      <c r="AK774" s="441"/>
      <c r="AL774" s="441"/>
      <c r="AM774" s="441"/>
      <c r="AN774" s="441"/>
      <c r="AO774" s="441"/>
      <c r="AP774" s="441"/>
    </row>
    <row r="775" spans="1:42">
      <c r="A775" s="354" t="s">
        <v>2074</v>
      </c>
      <c r="B775" s="99" t="s">
        <v>2220</v>
      </c>
      <c r="C775" s="15" t="s">
        <v>587</v>
      </c>
      <c r="D775" s="114">
        <v>1155</v>
      </c>
    </row>
    <row r="776" spans="1:42">
      <c r="A776" s="354" t="s">
        <v>2075</v>
      </c>
      <c r="B776" s="99" t="s">
        <v>2221</v>
      </c>
      <c r="C776" s="15" t="s">
        <v>587</v>
      </c>
      <c r="D776" s="114">
        <v>735</v>
      </c>
    </row>
    <row r="777" spans="1:42" ht="25.5">
      <c r="A777" s="354" t="s">
        <v>3024</v>
      </c>
      <c r="B777" s="124" t="s">
        <v>3025</v>
      </c>
      <c r="C777" s="148" t="s">
        <v>3026</v>
      </c>
      <c r="D777" s="114">
        <v>630</v>
      </c>
    </row>
    <row r="778" spans="1:42">
      <c r="A778" s="371" t="s">
        <v>1176</v>
      </c>
      <c r="B778" s="124" t="s">
        <v>2222</v>
      </c>
      <c r="C778" s="148" t="s">
        <v>81</v>
      </c>
      <c r="D778" s="114">
        <v>28035</v>
      </c>
    </row>
    <row r="779" spans="1:42">
      <c r="A779" s="371" t="s">
        <v>1177</v>
      </c>
      <c r="B779" s="124" t="s">
        <v>2223</v>
      </c>
      <c r="C779" s="148" t="s">
        <v>81</v>
      </c>
      <c r="D779" s="114">
        <v>25200</v>
      </c>
    </row>
    <row r="780" spans="1:42">
      <c r="A780" s="371" t="s">
        <v>1178</v>
      </c>
      <c r="B780" s="124" t="s">
        <v>2224</v>
      </c>
      <c r="C780" s="148" t="s">
        <v>81</v>
      </c>
      <c r="D780" s="114">
        <v>24465</v>
      </c>
    </row>
    <row r="781" spans="1:42" s="265" customFormat="1">
      <c r="A781" s="371" t="s">
        <v>1180</v>
      </c>
      <c r="B781" s="322" t="s">
        <v>737</v>
      </c>
      <c r="C781" s="231" t="s">
        <v>81</v>
      </c>
      <c r="D781" s="114">
        <v>158</v>
      </c>
      <c r="E781" s="461"/>
      <c r="F781" s="349"/>
      <c r="G781" s="349"/>
      <c r="H781" s="349"/>
      <c r="I781" s="349"/>
      <c r="J781" s="349"/>
      <c r="K781" s="349"/>
      <c r="L781" s="349"/>
      <c r="M781" s="349"/>
      <c r="N781" s="349"/>
      <c r="O781" s="349"/>
      <c r="P781" s="349"/>
      <c r="Q781" s="349"/>
      <c r="R781" s="349"/>
      <c r="S781" s="349"/>
      <c r="T781" s="349"/>
      <c r="U781" s="349"/>
      <c r="V781" s="349"/>
      <c r="W781" s="349"/>
      <c r="X781" s="349"/>
      <c r="Y781" s="349"/>
      <c r="Z781" s="349"/>
      <c r="AA781" s="349"/>
      <c r="AB781" s="349"/>
      <c r="AC781" s="349"/>
      <c r="AD781" s="349"/>
      <c r="AE781" s="349"/>
      <c r="AF781" s="349"/>
      <c r="AG781" s="349"/>
      <c r="AH781" s="349"/>
      <c r="AI781" s="349"/>
      <c r="AJ781" s="349"/>
      <c r="AK781" s="349"/>
      <c r="AL781" s="349"/>
      <c r="AM781" s="349"/>
      <c r="AN781" s="349"/>
      <c r="AO781" s="349"/>
      <c r="AP781" s="349"/>
    </row>
    <row r="782" spans="1:42" s="265" customFormat="1">
      <c r="A782" s="371" t="s">
        <v>1181</v>
      </c>
      <c r="B782" s="322" t="s">
        <v>738</v>
      </c>
      <c r="C782" s="231" t="s">
        <v>81</v>
      </c>
      <c r="D782" s="114">
        <v>284</v>
      </c>
      <c r="E782" s="461"/>
      <c r="F782" s="349"/>
      <c r="G782" s="349"/>
      <c r="H782" s="349"/>
      <c r="I782" s="349"/>
      <c r="J782" s="349"/>
      <c r="K782" s="349"/>
      <c r="L782" s="349"/>
      <c r="M782" s="349"/>
      <c r="N782" s="349"/>
      <c r="O782" s="349"/>
      <c r="P782" s="349"/>
      <c r="Q782" s="349"/>
      <c r="R782" s="349"/>
      <c r="S782" s="349"/>
      <c r="T782" s="349"/>
      <c r="U782" s="349"/>
      <c r="V782" s="349"/>
      <c r="W782" s="349"/>
      <c r="X782" s="349"/>
      <c r="Y782" s="349"/>
      <c r="Z782" s="349"/>
      <c r="AA782" s="349"/>
      <c r="AB782" s="349"/>
      <c r="AC782" s="349"/>
      <c r="AD782" s="349"/>
      <c r="AE782" s="349"/>
      <c r="AF782" s="349"/>
      <c r="AG782" s="349"/>
      <c r="AH782" s="349"/>
      <c r="AI782" s="349"/>
      <c r="AJ782" s="349"/>
      <c r="AK782" s="349"/>
      <c r="AL782" s="349"/>
      <c r="AM782" s="349"/>
      <c r="AN782" s="349"/>
      <c r="AO782" s="349"/>
      <c r="AP782" s="349"/>
    </row>
    <row r="783" spans="1:42" s="265" customFormat="1">
      <c r="A783" s="371" t="s">
        <v>1182</v>
      </c>
      <c r="B783" s="124" t="s">
        <v>741</v>
      </c>
      <c r="C783" s="231" t="s">
        <v>81</v>
      </c>
      <c r="D783" s="114">
        <v>525</v>
      </c>
      <c r="E783" s="461"/>
      <c r="F783" s="349"/>
      <c r="G783" s="349"/>
      <c r="H783" s="349"/>
      <c r="I783" s="349"/>
      <c r="J783" s="349"/>
      <c r="K783" s="349"/>
      <c r="L783" s="349"/>
      <c r="M783" s="349"/>
      <c r="N783" s="349"/>
      <c r="O783" s="349"/>
      <c r="P783" s="349"/>
      <c r="Q783" s="349"/>
      <c r="R783" s="349"/>
      <c r="S783" s="349"/>
      <c r="T783" s="349"/>
      <c r="U783" s="349"/>
      <c r="V783" s="349"/>
      <c r="W783" s="349"/>
      <c r="X783" s="349"/>
      <c r="Y783" s="349"/>
      <c r="Z783" s="349"/>
      <c r="AA783" s="349"/>
      <c r="AB783" s="349"/>
      <c r="AC783" s="349"/>
      <c r="AD783" s="349"/>
      <c r="AE783" s="349"/>
      <c r="AF783" s="349"/>
      <c r="AG783" s="349"/>
      <c r="AH783" s="349"/>
      <c r="AI783" s="349"/>
      <c r="AJ783" s="349"/>
      <c r="AK783" s="349"/>
      <c r="AL783" s="349"/>
      <c r="AM783" s="349"/>
      <c r="AN783" s="349"/>
      <c r="AO783" s="349"/>
      <c r="AP783" s="349"/>
    </row>
    <row r="784" spans="1:42" s="265" customFormat="1">
      <c r="A784" s="371" t="s">
        <v>1183</v>
      </c>
      <c r="B784" s="124" t="s">
        <v>1195</v>
      </c>
      <c r="C784" s="231" t="s">
        <v>81</v>
      </c>
      <c r="D784" s="114">
        <v>105</v>
      </c>
      <c r="E784" s="461"/>
      <c r="F784" s="349"/>
      <c r="G784" s="349"/>
      <c r="H784" s="349"/>
      <c r="I784" s="349"/>
      <c r="J784" s="349"/>
      <c r="K784" s="349"/>
      <c r="L784" s="349"/>
      <c r="M784" s="349"/>
      <c r="N784" s="349"/>
      <c r="O784" s="349"/>
      <c r="P784" s="349"/>
      <c r="Q784" s="349"/>
      <c r="R784" s="349"/>
      <c r="S784" s="349"/>
      <c r="T784" s="349"/>
      <c r="U784" s="349"/>
      <c r="V784" s="349"/>
      <c r="W784" s="349"/>
      <c r="X784" s="349"/>
      <c r="Y784" s="349"/>
      <c r="Z784" s="349"/>
      <c r="AA784" s="349"/>
      <c r="AB784" s="349"/>
      <c r="AC784" s="349"/>
      <c r="AD784" s="349"/>
      <c r="AE784" s="349"/>
      <c r="AF784" s="349"/>
      <c r="AG784" s="349"/>
      <c r="AH784" s="349"/>
      <c r="AI784" s="349"/>
      <c r="AJ784" s="349"/>
      <c r="AK784" s="349"/>
      <c r="AL784" s="349"/>
      <c r="AM784" s="349"/>
      <c r="AN784" s="349"/>
      <c r="AO784" s="349"/>
      <c r="AP784" s="349"/>
    </row>
    <row r="785" spans="1:42" s="265" customFormat="1" ht="25.5">
      <c r="A785" s="371" t="s">
        <v>1184</v>
      </c>
      <c r="B785" s="348" t="s">
        <v>2336</v>
      </c>
      <c r="C785" s="231" t="s">
        <v>81</v>
      </c>
      <c r="D785" s="114">
        <v>315</v>
      </c>
      <c r="E785" s="461"/>
      <c r="F785" s="349"/>
      <c r="G785" s="349"/>
      <c r="H785" s="349"/>
      <c r="I785" s="349"/>
      <c r="J785" s="349"/>
      <c r="K785" s="349"/>
      <c r="L785" s="349"/>
      <c r="M785" s="349"/>
      <c r="N785" s="349"/>
      <c r="O785" s="349"/>
      <c r="P785" s="349"/>
      <c r="Q785" s="349"/>
      <c r="R785" s="349"/>
      <c r="S785" s="349"/>
      <c r="T785" s="349"/>
      <c r="U785" s="349"/>
      <c r="V785" s="349"/>
      <c r="W785" s="349"/>
      <c r="X785" s="349"/>
      <c r="Y785" s="349"/>
      <c r="Z785" s="349"/>
      <c r="AA785" s="349"/>
      <c r="AB785" s="349"/>
      <c r="AC785" s="349"/>
      <c r="AD785" s="349"/>
      <c r="AE785" s="349"/>
      <c r="AF785" s="349"/>
      <c r="AG785" s="349"/>
      <c r="AH785" s="349"/>
      <c r="AI785" s="349"/>
      <c r="AJ785" s="349"/>
      <c r="AK785" s="349"/>
      <c r="AL785" s="349"/>
      <c r="AM785" s="349"/>
      <c r="AN785" s="349"/>
      <c r="AO785" s="349"/>
      <c r="AP785" s="349"/>
    </row>
    <row r="786" spans="1:42" s="265" customFormat="1" ht="25.5">
      <c r="A786" s="371" t="s">
        <v>1185</v>
      </c>
      <c r="B786" s="348" t="s">
        <v>2904</v>
      </c>
      <c r="C786" s="347" t="s">
        <v>81</v>
      </c>
      <c r="D786" s="114">
        <v>95</v>
      </c>
      <c r="E786" s="461"/>
      <c r="F786" s="349"/>
      <c r="G786" s="349"/>
      <c r="H786" s="349"/>
      <c r="I786" s="349"/>
      <c r="J786" s="349"/>
      <c r="K786" s="349"/>
      <c r="L786" s="349"/>
      <c r="M786" s="349"/>
      <c r="N786" s="349"/>
      <c r="O786" s="349"/>
      <c r="P786" s="349"/>
      <c r="Q786" s="349"/>
      <c r="R786" s="349"/>
      <c r="S786" s="349"/>
      <c r="T786" s="349"/>
      <c r="U786" s="349"/>
      <c r="V786" s="349"/>
      <c r="W786" s="349"/>
      <c r="X786" s="349"/>
      <c r="Y786" s="349"/>
      <c r="Z786" s="349"/>
      <c r="AA786" s="349"/>
      <c r="AB786" s="349"/>
      <c r="AC786" s="349"/>
      <c r="AD786" s="349"/>
      <c r="AE786" s="349"/>
      <c r="AF786" s="349"/>
      <c r="AG786" s="349"/>
      <c r="AH786" s="349"/>
      <c r="AI786" s="349"/>
      <c r="AJ786" s="349"/>
      <c r="AK786" s="349"/>
      <c r="AL786" s="349"/>
      <c r="AM786" s="349"/>
      <c r="AN786" s="349"/>
      <c r="AO786" s="349"/>
      <c r="AP786" s="349"/>
    </row>
    <row r="787" spans="1:42" s="265" customFormat="1" ht="25.5">
      <c r="A787" s="371" t="s">
        <v>1186</v>
      </c>
      <c r="B787" s="348" t="s">
        <v>3016</v>
      </c>
      <c r="C787" s="347" t="s">
        <v>81</v>
      </c>
      <c r="D787" s="114">
        <v>84</v>
      </c>
      <c r="E787" s="461"/>
      <c r="F787" s="349"/>
      <c r="G787" s="349"/>
      <c r="H787" s="349"/>
      <c r="I787" s="349"/>
      <c r="J787" s="349"/>
      <c r="K787" s="349"/>
      <c r="L787" s="349"/>
      <c r="M787" s="349"/>
      <c r="N787" s="349"/>
      <c r="O787" s="349"/>
      <c r="P787" s="349"/>
      <c r="Q787" s="349"/>
      <c r="R787" s="349"/>
      <c r="S787" s="349"/>
      <c r="T787" s="349"/>
      <c r="U787" s="349"/>
      <c r="V787" s="349"/>
      <c r="W787" s="349"/>
      <c r="X787" s="349"/>
      <c r="Y787" s="349"/>
      <c r="Z787" s="349"/>
      <c r="AA787" s="349"/>
      <c r="AB787" s="349"/>
      <c r="AC787" s="349"/>
      <c r="AD787" s="349"/>
      <c r="AE787" s="349"/>
      <c r="AF787" s="349"/>
      <c r="AG787" s="349"/>
      <c r="AH787" s="349"/>
      <c r="AI787" s="349"/>
      <c r="AJ787" s="349"/>
      <c r="AK787" s="349"/>
      <c r="AL787" s="349"/>
      <c r="AM787" s="349"/>
      <c r="AN787" s="349"/>
      <c r="AO787" s="349"/>
      <c r="AP787" s="349"/>
    </row>
    <row r="788" spans="1:42" s="265" customFormat="1">
      <c r="A788" s="371" t="s">
        <v>1191</v>
      </c>
      <c r="B788" s="124" t="s">
        <v>1207</v>
      </c>
      <c r="C788" s="231" t="s">
        <v>743</v>
      </c>
      <c r="D788" s="114">
        <v>12600</v>
      </c>
      <c r="E788" s="461"/>
      <c r="F788" s="349"/>
      <c r="G788" s="349"/>
      <c r="H788" s="349"/>
      <c r="I788" s="349"/>
      <c r="J788" s="349"/>
      <c r="K788" s="349"/>
      <c r="L788" s="349"/>
      <c r="M788" s="349"/>
      <c r="N788" s="349"/>
      <c r="O788" s="349"/>
      <c r="P788" s="349"/>
      <c r="Q788" s="349"/>
      <c r="R788" s="349"/>
      <c r="S788" s="349"/>
      <c r="T788" s="349"/>
      <c r="U788" s="349"/>
      <c r="V788" s="349"/>
      <c r="W788" s="349"/>
      <c r="X788" s="349"/>
      <c r="Y788" s="349"/>
      <c r="Z788" s="349"/>
      <c r="AA788" s="349"/>
      <c r="AB788" s="349"/>
      <c r="AC788" s="349"/>
      <c r="AD788" s="349"/>
      <c r="AE788" s="349"/>
      <c r="AF788" s="349"/>
      <c r="AG788" s="349"/>
      <c r="AH788" s="349"/>
      <c r="AI788" s="349"/>
      <c r="AJ788" s="349"/>
      <c r="AK788" s="349"/>
      <c r="AL788" s="349"/>
      <c r="AM788" s="349"/>
      <c r="AN788" s="349"/>
      <c r="AO788" s="349"/>
      <c r="AP788" s="349"/>
    </row>
    <row r="789" spans="1:42" s="265" customFormat="1">
      <c r="A789" s="371" t="s">
        <v>1192</v>
      </c>
      <c r="B789" s="322" t="s">
        <v>739</v>
      </c>
      <c r="C789" s="231" t="s">
        <v>81</v>
      </c>
      <c r="D789" s="114">
        <v>284</v>
      </c>
      <c r="E789" s="461"/>
      <c r="F789" s="349"/>
      <c r="G789" s="349"/>
      <c r="H789" s="349"/>
      <c r="I789" s="349"/>
      <c r="J789" s="349"/>
      <c r="K789" s="349"/>
      <c r="L789" s="349"/>
      <c r="M789" s="349"/>
      <c r="N789" s="349"/>
      <c r="O789" s="349"/>
      <c r="P789" s="349"/>
      <c r="Q789" s="349"/>
      <c r="R789" s="349"/>
      <c r="S789" s="349"/>
      <c r="T789" s="349"/>
      <c r="U789" s="349"/>
      <c r="V789" s="349"/>
      <c r="W789" s="349"/>
      <c r="X789" s="349"/>
      <c r="Y789" s="349"/>
      <c r="Z789" s="349"/>
      <c r="AA789" s="349"/>
      <c r="AB789" s="349"/>
      <c r="AC789" s="349"/>
      <c r="AD789" s="349"/>
      <c r="AE789" s="349"/>
      <c r="AF789" s="349"/>
      <c r="AG789" s="349"/>
      <c r="AH789" s="349"/>
      <c r="AI789" s="349"/>
      <c r="AJ789" s="349"/>
      <c r="AK789" s="349"/>
      <c r="AL789" s="349"/>
      <c r="AM789" s="349"/>
      <c r="AN789" s="349"/>
      <c r="AO789" s="349"/>
      <c r="AP789" s="349"/>
    </row>
    <row r="790" spans="1:42" s="265" customFormat="1">
      <c r="A790" s="371" t="s">
        <v>1193</v>
      </c>
      <c r="B790" s="322" t="s">
        <v>740</v>
      </c>
      <c r="C790" s="231" t="s">
        <v>81</v>
      </c>
      <c r="D790" s="114">
        <v>284</v>
      </c>
      <c r="E790" s="461"/>
      <c r="F790" s="349"/>
      <c r="G790" s="349"/>
      <c r="H790" s="349"/>
      <c r="I790" s="349"/>
      <c r="J790" s="349"/>
      <c r="K790" s="349"/>
      <c r="L790" s="349"/>
      <c r="M790" s="349"/>
      <c r="N790" s="349"/>
      <c r="O790" s="349"/>
      <c r="P790" s="349"/>
      <c r="Q790" s="349"/>
      <c r="R790" s="349"/>
      <c r="S790" s="349"/>
      <c r="T790" s="349"/>
      <c r="U790" s="349"/>
      <c r="V790" s="349"/>
      <c r="W790" s="349"/>
      <c r="X790" s="349"/>
      <c r="Y790" s="349"/>
      <c r="Z790" s="349"/>
      <c r="AA790" s="349"/>
      <c r="AB790" s="349"/>
      <c r="AC790" s="349"/>
      <c r="AD790" s="349"/>
      <c r="AE790" s="349"/>
      <c r="AF790" s="349"/>
      <c r="AG790" s="349"/>
      <c r="AH790" s="349"/>
      <c r="AI790" s="349"/>
      <c r="AJ790" s="349"/>
      <c r="AK790" s="349"/>
      <c r="AL790" s="349"/>
      <c r="AM790" s="349"/>
      <c r="AN790" s="349"/>
      <c r="AO790" s="349"/>
      <c r="AP790" s="349"/>
    </row>
    <row r="791" spans="1:42" s="265" customFormat="1">
      <c r="A791" s="371" t="s">
        <v>1198</v>
      </c>
      <c r="B791" s="124" t="s">
        <v>3157</v>
      </c>
      <c r="C791" s="148" t="s">
        <v>81</v>
      </c>
      <c r="D791" s="114">
        <v>840</v>
      </c>
      <c r="E791" s="461"/>
      <c r="F791" s="349"/>
      <c r="G791" s="349"/>
      <c r="H791" s="349"/>
      <c r="I791" s="349"/>
      <c r="J791" s="349"/>
      <c r="K791" s="349"/>
      <c r="L791" s="349"/>
      <c r="M791" s="349"/>
      <c r="N791" s="349"/>
      <c r="O791" s="349"/>
      <c r="P791" s="349"/>
      <c r="Q791" s="349"/>
      <c r="R791" s="349"/>
      <c r="S791" s="349"/>
      <c r="T791" s="349"/>
      <c r="U791" s="349"/>
      <c r="V791" s="349"/>
      <c r="W791" s="349"/>
      <c r="X791" s="349"/>
      <c r="Y791" s="349"/>
      <c r="Z791" s="349"/>
      <c r="AA791" s="349"/>
      <c r="AB791" s="349"/>
      <c r="AC791" s="349"/>
      <c r="AD791" s="349"/>
      <c r="AE791" s="349"/>
      <c r="AF791" s="349"/>
      <c r="AG791" s="349"/>
      <c r="AH791" s="349"/>
      <c r="AI791" s="349"/>
      <c r="AJ791" s="349"/>
      <c r="AK791" s="349"/>
      <c r="AL791" s="349"/>
      <c r="AM791" s="349"/>
      <c r="AN791" s="349"/>
      <c r="AO791" s="349"/>
      <c r="AP791" s="349"/>
    </row>
    <row r="792" spans="1:42" s="265" customFormat="1">
      <c r="A792" s="371" t="s">
        <v>1199</v>
      </c>
      <c r="B792" s="124" t="s">
        <v>3085</v>
      </c>
      <c r="C792" s="148" t="s">
        <v>81</v>
      </c>
      <c r="D792" s="114">
        <v>1050</v>
      </c>
      <c r="E792" s="461"/>
      <c r="F792" s="349"/>
      <c r="G792" s="349"/>
      <c r="H792" s="349"/>
      <c r="I792" s="349"/>
      <c r="J792" s="349"/>
      <c r="K792" s="349"/>
      <c r="L792" s="349"/>
      <c r="M792" s="349"/>
      <c r="N792" s="349"/>
      <c r="O792" s="349"/>
      <c r="P792" s="349"/>
      <c r="Q792" s="349"/>
      <c r="R792" s="349"/>
      <c r="S792" s="349"/>
      <c r="T792" s="349"/>
      <c r="U792" s="349"/>
      <c r="V792" s="349"/>
      <c r="W792" s="349"/>
      <c r="X792" s="349"/>
      <c r="Y792" s="349"/>
      <c r="Z792" s="349"/>
      <c r="AA792" s="349"/>
      <c r="AB792" s="349"/>
      <c r="AC792" s="349"/>
      <c r="AD792" s="349"/>
      <c r="AE792" s="349"/>
      <c r="AF792" s="349"/>
      <c r="AG792" s="349"/>
      <c r="AH792" s="349"/>
      <c r="AI792" s="349"/>
      <c r="AJ792" s="349"/>
      <c r="AK792" s="349"/>
      <c r="AL792" s="349"/>
      <c r="AM792" s="349"/>
      <c r="AN792" s="349"/>
      <c r="AO792" s="349"/>
      <c r="AP792" s="349"/>
    </row>
    <row r="793" spans="1:42" s="265" customFormat="1">
      <c r="A793" s="387" t="s">
        <v>1200</v>
      </c>
      <c r="B793" s="228" t="s">
        <v>796</v>
      </c>
      <c r="C793" s="148" t="s">
        <v>81</v>
      </c>
      <c r="D793" s="114">
        <v>1785</v>
      </c>
      <c r="E793" s="461"/>
      <c r="F793" s="349"/>
      <c r="G793" s="349"/>
      <c r="H793" s="349"/>
      <c r="I793" s="349"/>
      <c r="J793" s="349"/>
      <c r="K793" s="349"/>
      <c r="L793" s="349"/>
      <c r="M793" s="349"/>
      <c r="N793" s="349"/>
      <c r="O793" s="349"/>
      <c r="P793" s="349"/>
      <c r="Q793" s="349"/>
      <c r="R793" s="349"/>
      <c r="S793" s="349"/>
      <c r="T793" s="349"/>
      <c r="U793" s="349"/>
      <c r="V793" s="349"/>
      <c r="W793" s="349"/>
      <c r="X793" s="349"/>
      <c r="Y793" s="349"/>
      <c r="Z793" s="349"/>
      <c r="AA793" s="349"/>
      <c r="AB793" s="349"/>
      <c r="AC793" s="349"/>
      <c r="AD793" s="349"/>
      <c r="AE793" s="349"/>
      <c r="AF793" s="349"/>
      <c r="AG793" s="349"/>
      <c r="AH793" s="349"/>
      <c r="AI793" s="349"/>
      <c r="AJ793" s="349"/>
      <c r="AK793" s="349"/>
      <c r="AL793" s="349"/>
      <c r="AM793" s="349"/>
      <c r="AN793" s="349"/>
      <c r="AO793" s="349"/>
      <c r="AP793" s="349"/>
    </row>
    <row r="794" spans="1:42" s="265" customFormat="1" ht="17.25" customHeight="1">
      <c r="A794" s="385" t="s">
        <v>1202</v>
      </c>
      <c r="B794" s="322" t="s">
        <v>807</v>
      </c>
      <c r="C794" s="148" t="s">
        <v>81</v>
      </c>
      <c r="D794" s="114">
        <v>840</v>
      </c>
      <c r="E794" s="461"/>
      <c r="F794" s="349"/>
      <c r="G794" s="349"/>
      <c r="H794" s="349"/>
      <c r="I794" s="349"/>
      <c r="J794" s="349"/>
      <c r="K794" s="349"/>
      <c r="L794" s="349"/>
      <c r="M794" s="349"/>
      <c r="N794" s="349"/>
      <c r="O794" s="349"/>
      <c r="P794" s="349"/>
      <c r="Q794" s="349"/>
      <c r="R794" s="349"/>
      <c r="S794" s="349"/>
      <c r="T794" s="349"/>
      <c r="U794" s="349"/>
      <c r="V794" s="349"/>
      <c r="W794" s="349"/>
      <c r="X794" s="349"/>
      <c r="Y794" s="349"/>
      <c r="Z794" s="349"/>
      <c r="AA794" s="349"/>
      <c r="AB794" s="349"/>
      <c r="AC794" s="349"/>
      <c r="AD794" s="349"/>
      <c r="AE794" s="349"/>
      <c r="AF794" s="349"/>
      <c r="AG794" s="349"/>
      <c r="AH794" s="349"/>
      <c r="AI794" s="349"/>
      <c r="AJ794" s="349"/>
      <c r="AK794" s="349"/>
      <c r="AL794" s="349"/>
      <c r="AM794" s="349"/>
      <c r="AN794" s="349"/>
      <c r="AO794" s="349"/>
      <c r="AP794" s="349"/>
    </row>
    <row r="795" spans="1:42" s="265" customFormat="1">
      <c r="A795" s="354" t="s">
        <v>1745</v>
      </c>
      <c r="B795" s="348" t="s">
        <v>745</v>
      </c>
      <c r="C795" s="15" t="s">
        <v>81</v>
      </c>
      <c r="D795" s="114">
        <v>5775</v>
      </c>
      <c r="E795" s="461"/>
      <c r="F795" s="349"/>
      <c r="G795" s="349"/>
      <c r="H795" s="349"/>
      <c r="I795" s="349"/>
      <c r="J795" s="349"/>
      <c r="K795" s="349"/>
      <c r="L795" s="349"/>
      <c r="M795" s="349"/>
      <c r="N795" s="349"/>
      <c r="O795" s="349"/>
      <c r="P795" s="349"/>
      <c r="Q795" s="349"/>
      <c r="R795" s="349"/>
      <c r="S795" s="349"/>
      <c r="T795" s="349"/>
      <c r="U795" s="349"/>
      <c r="V795" s="349"/>
      <c r="W795" s="349"/>
      <c r="X795" s="349"/>
      <c r="Y795" s="349"/>
      <c r="Z795" s="349"/>
      <c r="AA795" s="349"/>
      <c r="AB795" s="349"/>
      <c r="AC795" s="349"/>
      <c r="AD795" s="349"/>
      <c r="AE795" s="349"/>
      <c r="AF795" s="349"/>
      <c r="AG795" s="349"/>
      <c r="AH795" s="349"/>
      <c r="AI795" s="349"/>
      <c r="AJ795" s="349"/>
      <c r="AK795" s="349"/>
      <c r="AL795" s="349"/>
      <c r="AM795" s="349"/>
      <c r="AN795" s="349"/>
      <c r="AO795" s="349"/>
      <c r="AP795" s="349"/>
    </row>
    <row r="796" spans="1:42" s="265" customFormat="1">
      <c r="A796" s="354" t="s">
        <v>1746</v>
      </c>
      <c r="B796" s="348" t="s">
        <v>746</v>
      </c>
      <c r="C796" s="15" t="s">
        <v>81</v>
      </c>
      <c r="D796" s="114">
        <v>3780</v>
      </c>
      <c r="E796" s="461"/>
      <c r="F796" s="349"/>
      <c r="G796" s="349"/>
      <c r="H796" s="349"/>
      <c r="I796" s="349"/>
      <c r="J796" s="349"/>
      <c r="K796" s="349"/>
      <c r="L796" s="349"/>
      <c r="M796" s="349"/>
      <c r="N796" s="349"/>
      <c r="O796" s="349"/>
      <c r="P796" s="349"/>
      <c r="Q796" s="349"/>
      <c r="R796" s="349"/>
      <c r="S796" s="349"/>
      <c r="T796" s="349"/>
      <c r="U796" s="349"/>
      <c r="V796" s="349"/>
      <c r="W796" s="349"/>
      <c r="X796" s="349"/>
      <c r="Y796" s="349"/>
      <c r="Z796" s="349"/>
      <c r="AA796" s="349"/>
      <c r="AB796" s="349"/>
      <c r="AC796" s="349"/>
      <c r="AD796" s="349"/>
      <c r="AE796" s="349"/>
      <c r="AF796" s="349"/>
      <c r="AG796" s="349"/>
      <c r="AH796" s="349"/>
      <c r="AI796" s="349"/>
      <c r="AJ796" s="349"/>
      <c r="AK796" s="349"/>
      <c r="AL796" s="349"/>
      <c r="AM796" s="349"/>
      <c r="AN796" s="349"/>
      <c r="AO796" s="349"/>
      <c r="AP796" s="349"/>
    </row>
    <row r="797" spans="1:42" s="265" customFormat="1">
      <c r="A797" s="354" t="s">
        <v>1748</v>
      </c>
      <c r="B797" s="348" t="s">
        <v>745</v>
      </c>
      <c r="C797" s="15" t="s">
        <v>81</v>
      </c>
      <c r="D797" s="114">
        <v>6300</v>
      </c>
      <c r="E797" s="461"/>
      <c r="F797" s="349"/>
      <c r="G797" s="349"/>
      <c r="H797" s="349"/>
      <c r="I797" s="349"/>
      <c r="J797" s="349"/>
      <c r="K797" s="349"/>
      <c r="L797" s="349"/>
      <c r="M797" s="349"/>
      <c r="N797" s="349"/>
      <c r="O797" s="349"/>
      <c r="P797" s="349"/>
      <c r="Q797" s="349"/>
      <c r="R797" s="349"/>
      <c r="S797" s="349"/>
      <c r="T797" s="349"/>
      <c r="U797" s="349"/>
      <c r="V797" s="349"/>
      <c r="W797" s="349"/>
      <c r="X797" s="349"/>
      <c r="Y797" s="349"/>
      <c r="Z797" s="349"/>
      <c r="AA797" s="349"/>
      <c r="AB797" s="349"/>
      <c r="AC797" s="349"/>
      <c r="AD797" s="349"/>
      <c r="AE797" s="349"/>
      <c r="AF797" s="349"/>
      <c r="AG797" s="349"/>
      <c r="AH797" s="349"/>
      <c r="AI797" s="349"/>
      <c r="AJ797" s="349"/>
      <c r="AK797" s="349"/>
      <c r="AL797" s="349"/>
      <c r="AM797" s="349"/>
      <c r="AN797" s="349"/>
      <c r="AO797" s="349"/>
      <c r="AP797" s="349"/>
    </row>
    <row r="798" spans="1:42" s="265" customFormat="1">
      <c r="A798" s="354" t="s">
        <v>1749</v>
      </c>
      <c r="B798" s="348" t="s">
        <v>746</v>
      </c>
      <c r="C798" s="15" t="s">
        <v>81</v>
      </c>
      <c r="D798" s="114">
        <v>4200</v>
      </c>
      <c r="E798" s="461"/>
      <c r="F798" s="349"/>
      <c r="G798" s="349"/>
      <c r="H798" s="349"/>
      <c r="I798" s="349"/>
      <c r="J798" s="349"/>
      <c r="K798" s="349"/>
      <c r="L798" s="349"/>
      <c r="M798" s="349"/>
      <c r="N798" s="349"/>
      <c r="O798" s="349"/>
      <c r="P798" s="349"/>
      <c r="Q798" s="349"/>
      <c r="R798" s="349"/>
      <c r="S798" s="349"/>
      <c r="T798" s="349"/>
      <c r="U798" s="349"/>
      <c r="V798" s="349"/>
      <c r="W798" s="349"/>
      <c r="X798" s="349"/>
      <c r="Y798" s="349"/>
      <c r="Z798" s="349"/>
      <c r="AA798" s="349"/>
      <c r="AB798" s="349"/>
      <c r="AC798" s="349"/>
      <c r="AD798" s="349"/>
      <c r="AE798" s="349"/>
      <c r="AF798" s="349"/>
      <c r="AG798" s="349"/>
      <c r="AH798" s="349"/>
      <c r="AI798" s="349"/>
      <c r="AJ798" s="349"/>
      <c r="AK798" s="349"/>
      <c r="AL798" s="349"/>
      <c r="AM798" s="349"/>
      <c r="AN798" s="349"/>
      <c r="AO798" s="349"/>
      <c r="AP798" s="349"/>
    </row>
    <row r="799" spans="1:42">
      <c r="A799" s="354" t="s">
        <v>1751</v>
      </c>
      <c r="B799" s="348" t="s">
        <v>745</v>
      </c>
      <c r="C799" s="15" t="s">
        <v>81</v>
      </c>
      <c r="D799" s="114">
        <v>5985</v>
      </c>
    </row>
    <row r="800" spans="1:42">
      <c r="A800" s="354" t="s">
        <v>1752</v>
      </c>
      <c r="B800" s="348" t="s">
        <v>746</v>
      </c>
      <c r="C800" s="15" t="s">
        <v>81</v>
      </c>
      <c r="D800" s="114">
        <v>4200</v>
      </c>
    </row>
    <row r="801" spans="1:42">
      <c r="A801" s="354" t="s">
        <v>1754</v>
      </c>
      <c r="B801" s="348" t="s">
        <v>3111</v>
      </c>
      <c r="C801" s="15" t="s">
        <v>81</v>
      </c>
      <c r="D801" s="114">
        <v>3675</v>
      </c>
    </row>
    <row r="802" spans="1:42">
      <c r="A802" s="354" t="s">
        <v>1755</v>
      </c>
      <c r="B802" s="23" t="s">
        <v>3099</v>
      </c>
      <c r="C802" s="15" t="s">
        <v>81</v>
      </c>
      <c r="D802" s="114">
        <v>5565</v>
      </c>
    </row>
    <row r="803" spans="1:42">
      <c r="A803" s="354" t="s">
        <v>3107</v>
      </c>
      <c r="B803" s="23" t="s">
        <v>3100</v>
      </c>
      <c r="C803" s="15" t="s">
        <v>81</v>
      </c>
      <c r="D803" s="114">
        <v>5880</v>
      </c>
    </row>
    <row r="804" spans="1:42">
      <c r="A804" s="354" t="s">
        <v>3108</v>
      </c>
      <c r="B804" s="348" t="s">
        <v>3112</v>
      </c>
      <c r="C804" s="15" t="s">
        <v>81</v>
      </c>
      <c r="D804" s="114">
        <v>5775</v>
      </c>
    </row>
    <row r="805" spans="1:42">
      <c r="A805" s="354" t="s">
        <v>3109</v>
      </c>
      <c r="B805" s="23" t="s">
        <v>3101</v>
      </c>
      <c r="C805" s="15" t="s">
        <v>81</v>
      </c>
      <c r="D805" s="114">
        <v>6825</v>
      </c>
    </row>
    <row r="806" spans="1:42">
      <c r="A806" s="354" t="s">
        <v>3110</v>
      </c>
      <c r="B806" s="23" t="s">
        <v>3102</v>
      </c>
      <c r="C806" s="15" t="s">
        <v>81</v>
      </c>
      <c r="D806" s="114">
        <v>7140</v>
      </c>
    </row>
    <row r="807" spans="1:42">
      <c r="A807" s="354" t="s">
        <v>1774</v>
      </c>
      <c r="B807" s="348" t="s">
        <v>753</v>
      </c>
      <c r="C807" s="15" t="s">
        <v>81</v>
      </c>
      <c r="D807" s="114">
        <v>1890</v>
      </c>
    </row>
    <row r="808" spans="1:42">
      <c r="A808" s="354" t="s">
        <v>1773</v>
      </c>
      <c r="B808" s="348" t="s">
        <v>746</v>
      </c>
      <c r="C808" s="15" t="s">
        <v>81</v>
      </c>
      <c r="D808" s="114">
        <v>1680</v>
      </c>
    </row>
    <row r="809" spans="1:42">
      <c r="A809" s="354" t="s">
        <v>1772</v>
      </c>
      <c r="B809" s="348" t="s">
        <v>754</v>
      </c>
      <c r="C809" s="15" t="s">
        <v>81</v>
      </c>
      <c r="D809" s="114">
        <v>2415</v>
      </c>
    </row>
    <row r="810" spans="1:42">
      <c r="A810" s="354" t="s">
        <v>1771</v>
      </c>
      <c r="B810" s="348" t="s">
        <v>746</v>
      </c>
      <c r="C810" s="15" t="s">
        <v>81</v>
      </c>
      <c r="D810" s="114">
        <v>1680</v>
      </c>
    </row>
    <row r="811" spans="1:42">
      <c r="A811" s="354" t="s">
        <v>1769</v>
      </c>
      <c r="B811" s="348" t="s">
        <v>745</v>
      </c>
      <c r="C811" s="15" t="s">
        <v>81</v>
      </c>
      <c r="D811" s="114">
        <v>6300</v>
      </c>
    </row>
    <row r="812" spans="1:42">
      <c r="A812" s="354" t="s">
        <v>1768</v>
      </c>
      <c r="B812" s="348" t="s">
        <v>746</v>
      </c>
      <c r="C812" s="15" t="s">
        <v>81</v>
      </c>
      <c r="D812" s="114">
        <v>2100</v>
      </c>
    </row>
    <row r="813" spans="1:42">
      <c r="A813" s="459" t="s">
        <v>1767</v>
      </c>
      <c r="B813" s="23" t="s">
        <v>756</v>
      </c>
      <c r="C813" s="15" t="s">
        <v>81</v>
      </c>
      <c r="D813" s="114">
        <v>8610</v>
      </c>
    </row>
    <row r="814" spans="1:42" s="265" customFormat="1">
      <c r="A814" s="314" t="s">
        <v>1765</v>
      </c>
      <c r="B814" s="348" t="s">
        <v>825</v>
      </c>
      <c r="C814" s="15" t="s">
        <v>587</v>
      </c>
      <c r="D814" s="114">
        <v>3150</v>
      </c>
      <c r="E814" s="461"/>
      <c r="F814" s="349"/>
      <c r="G814" s="349"/>
      <c r="H814" s="349"/>
      <c r="I814" s="349"/>
      <c r="J814" s="349"/>
      <c r="K814" s="349"/>
      <c r="L814" s="349"/>
      <c r="M814" s="349"/>
      <c r="N814" s="349"/>
      <c r="O814" s="349"/>
      <c r="P814" s="349"/>
      <c r="Q814" s="349"/>
      <c r="R814" s="349"/>
      <c r="S814" s="349"/>
      <c r="T814" s="349"/>
      <c r="U814" s="349"/>
      <c r="V814" s="349"/>
      <c r="W814" s="349"/>
      <c r="X814" s="349"/>
      <c r="Y814" s="349"/>
      <c r="Z814" s="349"/>
      <c r="AA814" s="349"/>
      <c r="AB814" s="349"/>
      <c r="AC814" s="349"/>
      <c r="AD814" s="349"/>
      <c r="AE814" s="349"/>
      <c r="AF814" s="349"/>
      <c r="AG814" s="349"/>
      <c r="AH814" s="349"/>
      <c r="AI814" s="349"/>
      <c r="AJ814" s="349"/>
      <c r="AK814" s="349"/>
      <c r="AL814" s="349"/>
      <c r="AM814" s="349"/>
      <c r="AN814" s="349"/>
      <c r="AO814" s="349"/>
      <c r="AP814" s="349"/>
    </row>
    <row r="815" spans="1:42" s="265" customFormat="1">
      <c r="A815" s="314" t="s">
        <v>1763</v>
      </c>
      <c r="B815" s="348" t="s">
        <v>3158</v>
      </c>
      <c r="C815" s="15" t="s">
        <v>81</v>
      </c>
      <c r="D815" s="114">
        <v>840</v>
      </c>
      <c r="E815" s="461"/>
      <c r="F815" s="349"/>
      <c r="G815" s="349"/>
      <c r="H815" s="349"/>
      <c r="I815" s="349"/>
      <c r="J815" s="349"/>
      <c r="K815" s="349"/>
      <c r="L815" s="349"/>
      <c r="M815" s="349"/>
      <c r="N815" s="349"/>
      <c r="O815" s="349"/>
      <c r="P815" s="349"/>
      <c r="Q815" s="349"/>
      <c r="R815" s="349"/>
      <c r="S815" s="349"/>
      <c r="T815" s="349"/>
      <c r="U815" s="349"/>
      <c r="V815" s="349"/>
      <c r="W815" s="349"/>
      <c r="X815" s="349"/>
      <c r="Y815" s="349"/>
      <c r="Z815" s="349"/>
      <c r="AA815" s="349"/>
      <c r="AB815" s="349"/>
      <c r="AC815" s="349"/>
      <c r="AD815" s="349"/>
      <c r="AE815" s="349"/>
      <c r="AF815" s="349"/>
      <c r="AG815" s="349"/>
      <c r="AH815" s="349"/>
      <c r="AI815" s="349"/>
      <c r="AJ815" s="349"/>
      <c r="AK815" s="349"/>
      <c r="AL815" s="349"/>
      <c r="AM815" s="349"/>
      <c r="AN815" s="349"/>
      <c r="AO815" s="349"/>
      <c r="AP815" s="349"/>
    </row>
    <row r="816" spans="1:42" s="265" customFormat="1">
      <c r="A816" s="314" t="s">
        <v>2995</v>
      </c>
      <c r="B816" s="124" t="s">
        <v>3159</v>
      </c>
      <c r="C816" s="15" t="s">
        <v>81</v>
      </c>
      <c r="D816" s="114">
        <v>1050</v>
      </c>
      <c r="E816" s="461"/>
      <c r="F816" s="349"/>
      <c r="G816" s="349"/>
      <c r="H816" s="349"/>
      <c r="I816" s="349"/>
      <c r="J816" s="349"/>
      <c r="K816" s="349"/>
      <c r="L816" s="349"/>
      <c r="M816" s="349"/>
      <c r="N816" s="349"/>
      <c r="O816" s="349"/>
      <c r="P816" s="349"/>
      <c r="Q816" s="349"/>
      <c r="R816" s="349"/>
      <c r="S816" s="349"/>
      <c r="T816" s="349"/>
      <c r="U816" s="349"/>
      <c r="V816" s="349"/>
      <c r="W816" s="349"/>
      <c r="X816" s="349"/>
      <c r="Y816" s="349"/>
      <c r="Z816" s="349"/>
      <c r="AA816" s="349"/>
      <c r="AB816" s="349"/>
      <c r="AC816" s="349"/>
      <c r="AD816" s="349"/>
      <c r="AE816" s="349"/>
      <c r="AF816" s="349"/>
      <c r="AG816" s="349"/>
      <c r="AH816" s="349"/>
      <c r="AI816" s="349"/>
      <c r="AJ816" s="349"/>
      <c r="AK816" s="349"/>
      <c r="AL816" s="349"/>
      <c r="AM816" s="349"/>
      <c r="AN816" s="349"/>
      <c r="AO816" s="349"/>
      <c r="AP816" s="349"/>
    </row>
    <row r="817" spans="1:42" s="265" customFormat="1">
      <c r="A817" s="314" t="s">
        <v>1760</v>
      </c>
      <c r="B817" s="348" t="s">
        <v>1477</v>
      </c>
      <c r="C817" s="15" t="s">
        <v>587</v>
      </c>
      <c r="D817" s="114">
        <v>525</v>
      </c>
      <c r="E817" s="461"/>
      <c r="F817" s="349"/>
      <c r="G817" s="349"/>
      <c r="H817" s="349"/>
      <c r="I817" s="349"/>
      <c r="J817" s="349"/>
      <c r="K817" s="349"/>
      <c r="L817" s="349"/>
      <c r="M817" s="349"/>
      <c r="N817" s="349"/>
      <c r="O817" s="349"/>
      <c r="P817" s="349"/>
      <c r="Q817" s="349"/>
      <c r="R817" s="349"/>
      <c r="S817" s="349"/>
      <c r="T817" s="349"/>
      <c r="U817" s="349"/>
      <c r="V817" s="349"/>
      <c r="W817" s="349"/>
      <c r="X817" s="349"/>
      <c r="Y817" s="349"/>
      <c r="Z817" s="349"/>
      <c r="AA817" s="349"/>
      <c r="AB817" s="349"/>
      <c r="AC817" s="349"/>
      <c r="AD817" s="349"/>
      <c r="AE817" s="349"/>
      <c r="AF817" s="349"/>
      <c r="AG817" s="349"/>
      <c r="AH817" s="349"/>
      <c r="AI817" s="349"/>
      <c r="AJ817" s="349"/>
      <c r="AK817" s="349"/>
      <c r="AL817" s="349"/>
      <c r="AM817" s="349"/>
      <c r="AN817" s="349"/>
      <c r="AO817" s="349"/>
      <c r="AP817" s="349"/>
    </row>
    <row r="818" spans="1:42" s="265" customFormat="1">
      <c r="A818" s="392" t="s">
        <v>1211</v>
      </c>
      <c r="B818" s="348" t="s">
        <v>759</v>
      </c>
      <c r="C818" s="347" t="s">
        <v>555</v>
      </c>
      <c r="D818" s="114">
        <v>2940</v>
      </c>
      <c r="E818" s="461"/>
      <c r="F818" s="349"/>
      <c r="G818" s="349"/>
      <c r="H818" s="349"/>
      <c r="I818" s="349"/>
      <c r="J818" s="349"/>
      <c r="K818" s="349"/>
      <c r="L818" s="349"/>
      <c r="M818" s="349"/>
      <c r="N818" s="349"/>
      <c r="O818" s="349"/>
      <c r="P818" s="349"/>
      <c r="Q818" s="349"/>
      <c r="R818" s="349"/>
      <c r="S818" s="349"/>
      <c r="T818" s="349"/>
      <c r="U818" s="349"/>
      <c r="V818" s="349"/>
      <c r="W818" s="349"/>
      <c r="X818" s="349"/>
      <c r="Y818" s="349"/>
      <c r="Z818" s="349"/>
      <c r="AA818" s="349"/>
      <c r="AB818" s="349"/>
      <c r="AC818" s="349"/>
      <c r="AD818" s="349"/>
      <c r="AE818" s="349"/>
      <c r="AF818" s="349"/>
      <c r="AG818" s="349"/>
      <c r="AH818" s="349"/>
      <c r="AI818" s="349"/>
      <c r="AJ818" s="349"/>
      <c r="AK818" s="349"/>
      <c r="AL818" s="349"/>
      <c r="AM818" s="349"/>
      <c r="AN818" s="349"/>
      <c r="AO818" s="349"/>
      <c r="AP818" s="349"/>
    </row>
    <row r="819" spans="1:42" s="265" customFormat="1" ht="16.5" customHeight="1">
      <c r="A819" s="392" t="s">
        <v>1212</v>
      </c>
      <c r="B819" s="348" t="s">
        <v>762</v>
      </c>
      <c r="C819" s="347" t="s">
        <v>555</v>
      </c>
      <c r="D819" s="114">
        <v>735</v>
      </c>
      <c r="E819" s="461"/>
      <c r="F819" s="349"/>
      <c r="G819" s="349"/>
      <c r="H819" s="349"/>
      <c r="I819" s="349"/>
      <c r="J819" s="349"/>
      <c r="K819" s="349"/>
      <c r="L819" s="349"/>
      <c r="M819" s="349"/>
      <c r="N819" s="349"/>
      <c r="O819" s="349"/>
      <c r="P819" s="349"/>
      <c r="Q819" s="349"/>
      <c r="R819" s="349"/>
      <c r="S819" s="349"/>
      <c r="T819" s="349"/>
      <c r="U819" s="349"/>
      <c r="V819" s="349"/>
      <c r="W819" s="349"/>
      <c r="X819" s="349"/>
      <c r="Y819" s="349"/>
      <c r="Z819" s="349"/>
      <c r="AA819" s="349"/>
      <c r="AB819" s="349"/>
      <c r="AC819" s="349"/>
      <c r="AD819" s="349"/>
      <c r="AE819" s="349"/>
      <c r="AF819" s="349"/>
      <c r="AG819" s="349"/>
      <c r="AH819" s="349"/>
      <c r="AI819" s="349"/>
      <c r="AJ819" s="349"/>
      <c r="AK819" s="349"/>
      <c r="AL819" s="349"/>
      <c r="AM819" s="349"/>
      <c r="AN819" s="349"/>
      <c r="AO819" s="349"/>
      <c r="AP819" s="349"/>
    </row>
    <row r="820" spans="1:42" s="265" customFormat="1" ht="18.75" customHeight="1">
      <c r="A820" s="392" t="s">
        <v>1213</v>
      </c>
      <c r="B820" s="348" t="s">
        <v>762</v>
      </c>
      <c r="C820" s="347" t="s">
        <v>2998</v>
      </c>
      <c r="D820" s="114">
        <v>2625</v>
      </c>
      <c r="E820" s="461"/>
      <c r="F820" s="349"/>
      <c r="G820" s="349"/>
      <c r="H820" s="349"/>
      <c r="I820" s="349"/>
      <c r="J820" s="349"/>
      <c r="K820" s="349"/>
      <c r="L820" s="349"/>
      <c r="M820" s="349"/>
      <c r="N820" s="349"/>
      <c r="O820" s="349"/>
      <c r="P820" s="349"/>
      <c r="Q820" s="349"/>
      <c r="R820" s="349"/>
      <c r="S820" s="349"/>
      <c r="T820" s="349"/>
      <c r="U820" s="349"/>
      <c r="V820" s="349"/>
      <c r="W820" s="349"/>
      <c r="X820" s="349"/>
      <c r="Y820" s="349"/>
      <c r="Z820" s="349"/>
      <c r="AA820" s="349"/>
      <c r="AB820" s="349"/>
      <c r="AC820" s="349"/>
      <c r="AD820" s="349"/>
      <c r="AE820" s="349"/>
      <c r="AF820" s="349"/>
      <c r="AG820" s="349"/>
      <c r="AH820" s="349"/>
      <c r="AI820" s="349"/>
      <c r="AJ820" s="349"/>
      <c r="AK820" s="349"/>
      <c r="AL820" s="349"/>
      <c r="AM820" s="349"/>
      <c r="AN820" s="349"/>
      <c r="AO820" s="349"/>
      <c r="AP820" s="349"/>
    </row>
    <row r="821" spans="1:42">
      <c r="A821" s="354" t="s">
        <v>1335</v>
      </c>
      <c r="B821" s="348" t="s">
        <v>1336</v>
      </c>
      <c r="C821" s="347" t="s">
        <v>764</v>
      </c>
      <c r="D821" s="114">
        <v>420</v>
      </c>
    </row>
    <row r="822" spans="1:42">
      <c r="A822" s="354" t="s">
        <v>1777</v>
      </c>
      <c r="B822" s="348" t="s">
        <v>2225</v>
      </c>
      <c r="C822" s="15" t="s">
        <v>81</v>
      </c>
      <c r="D822" s="114">
        <v>13650</v>
      </c>
    </row>
    <row r="823" spans="1:42">
      <c r="A823" s="354" t="s">
        <v>1785</v>
      </c>
      <c r="B823" s="348" t="s">
        <v>2226</v>
      </c>
      <c r="C823" s="15" t="s">
        <v>81</v>
      </c>
      <c r="D823" s="114">
        <v>37275</v>
      </c>
    </row>
    <row r="824" spans="1:42">
      <c r="A824" s="354" t="s">
        <v>1786</v>
      </c>
      <c r="B824" s="348" t="s">
        <v>2227</v>
      </c>
      <c r="C824" s="15" t="s">
        <v>81</v>
      </c>
      <c r="D824" s="114">
        <v>31500</v>
      </c>
    </row>
    <row r="825" spans="1:42">
      <c r="A825" s="354" t="s">
        <v>1787</v>
      </c>
      <c r="B825" s="348" t="s">
        <v>2228</v>
      </c>
      <c r="C825" s="15" t="s">
        <v>81</v>
      </c>
      <c r="D825" s="114">
        <v>28875</v>
      </c>
    </row>
    <row r="826" spans="1:42">
      <c r="A826" s="354" t="s">
        <v>1788</v>
      </c>
      <c r="B826" s="348" t="s">
        <v>2229</v>
      </c>
      <c r="C826" s="15" t="s">
        <v>81</v>
      </c>
      <c r="D826" s="114">
        <v>26460</v>
      </c>
    </row>
    <row r="827" spans="1:42">
      <c r="A827" s="354" t="s">
        <v>1789</v>
      </c>
      <c r="B827" s="348" t="s">
        <v>2230</v>
      </c>
      <c r="C827" s="15" t="s">
        <v>81</v>
      </c>
      <c r="D827" s="114">
        <v>25725</v>
      </c>
    </row>
    <row r="828" spans="1:42">
      <c r="A828" s="354" t="s">
        <v>1790</v>
      </c>
      <c r="B828" s="348" t="s">
        <v>2231</v>
      </c>
      <c r="C828" s="15" t="s">
        <v>81</v>
      </c>
      <c r="D828" s="114">
        <v>15225</v>
      </c>
    </row>
    <row r="829" spans="1:42">
      <c r="A829" s="354" t="s">
        <v>1791</v>
      </c>
      <c r="B829" s="348" t="s">
        <v>2232</v>
      </c>
      <c r="C829" s="15" t="s">
        <v>81</v>
      </c>
      <c r="D829" s="114">
        <v>15225</v>
      </c>
    </row>
    <row r="830" spans="1:42">
      <c r="A830" s="354" t="s">
        <v>1779</v>
      </c>
      <c r="B830" s="348" t="s">
        <v>2225</v>
      </c>
      <c r="C830" s="15" t="s">
        <v>81</v>
      </c>
      <c r="D830" s="114">
        <v>12075</v>
      </c>
    </row>
    <row r="831" spans="1:42">
      <c r="A831" s="354" t="s">
        <v>1783</v>
      </c>
      <c r="B831" s="348" t="s">
        <v>2233</v>
      </c>
      <c r="C831" s="15" t="s">
        <v>81</v>
      </c>
      <c r="D831" s="114">
        <v>16800</v>
      </c>
    </row>
    <row r="832" spans="1:42">
      <c r="A832" s="354" t="s">
        <v>1784</v>
      </c>
      <c r="B832" s="348" t="s">
        <v>2231</v>
      </c>
      <c r="C832" s="71" t="s">
        <v>81</v>
      </c>
      <c r="D832" s="114">
        <v>13650</v>
      </c>
    </row>
    <row r="833" spans="1:4">
      <c r="A833" s="354" t="s">
        <v>3176</v>
      </c>
      <c r="B833" s="348" t="s">
        <v>2232</v>
      </c>
      <c r="C833" s="15" t="s">
        <v>81</v>
      </c>
      <c r="D833" s="114">
        <v>13650</v>
      </c>
    </row>
    <row r="834" spans="1:4">
      <c r="A834" s="354" t="s">
        <v>1781</v>
      </c>
      <c r="B834" s="348" t="s">
        <v>766</v>
      </c>
      <c r="C834" s="15" t="s">
        <v>170</v>
      </c>
      <c r="D834" s="114">
        <v>1260</v>
      </c>
    </row>
    <row r="835" spans="1:4">
      <c r="A835" s="354" t="s">
        <v>1782</v>
      </c>
      <c r="B835" s="348" t="s">
        <v>767</v>
      </c>
      <c r="C835" s="15" t="s">
        <v>170</v>
      </c>
      <c r="D835" s="114">
        <v>1155</v>
      </c>
    </row>
    <row r="836" spans="1:4" ht="25.5">
      <c r="A836" s="354" t="s">
        <v>1843</v>
      </c>
      <c r="B836" s="79" t="s">
        <v>1839</v>
      </c>
      <c r="C836" s="80" t="s">
        <v>587</v>
      </c>
      <c r="D836" s="114">
        <v>84</v>
      </c>
    </row>
    <row r="837" spans="1:4" ht="25.5">
      <c r="A837" s="354" t="s">
        <v>1844</v>
      </c>
      <c r="B837" s="79" t="s">
        <v>1840</v>
      </c>
      <c r="C837" s="80" t="s">
        <v>587</v>
      </c>
      <c r="D837" s="114">
        <v>315</v>
      </c>
    </row>
    <row r="838" spans="1:4" ht="25.5">
      <c r="A838" s="354" t="s">
        <v>3093</v>
      </c>
      <c r="B838" s="79" t="s">
        <v>3069</v>
      </c>
      <c r="C838" s="80" t="s">
        <v>587</v>
      </c>
      <c r="D838" s="114">
        <v>126</v>
      </c>
    </row>
    <row r="839" spans="1:4">
      <c r="A839" s="354" t="s">
        <v>2077</v>
      </c>
      <c r="B839" s="99" t="s">
        <v>2234</v>
      </c>
      <c r="C839" s="71" t="s">
        <v>587</v>
      </c>
      <c r="D839" s="114">
        <v>840</v>
      </c>
    </row>
    <row r="840" spans="1:4">
      <c r="A840" s="372" t="s">
        <v>1225</v>
      </c>
      <c r="B840" s="124" t="s">
        <v>2236</v>
      </c>
      <c r="C840" s="231" t="s">
        <v>81</v>
      </c>
      <c r="D840" s="114">
        <v>25200</v>
      </c>
    </row>
    <row r="841" spans="1:4">
      <c r="A841" s="372" t="s">
        <v>1236</v>
      </c>
      <c r="B841" s="124" t="s">
        <v>2237</v>
      </c>
      <c r="C841" s="231" t="s">
        <v>81</v>
      </c>
      <c r="D841" s="114">
        <v>17850</v>
      </c>
    </row>
    <row r="842" spans="1:4" ht="25.5">
      <c r="A842" s="372" t="s">
        <v>1237</v>
      </c>
      <c r="B842" s="124" t="s">
        <v>2238</v>
      </c>
      <c r="C842" s="231" t="s">
        <v>81</v>
      </c>
      <c r="D842" s="114">
        <v>27300</v>
      </c>
    </row>
    <row r="843" spans="1:4" ht="25.5">
      <c r="A843" s="372" t="s">
        <v>1238</v>
      </c>
      <c r="B843" s="124" t="s">
        <v>2239</v>
      </c>
      <c r="C843" s="231" t="s">
        <v>81</v>
      </c>
      <c r="D843" s="114">
        <v>19950</v>
      </c>
    </row>
    <row r="844" spans="1:4">
      <c r="A844" s="372" t="s">
        <v>1232</v>
      </c>
      <c r="B844" s="124" t="s">
        <v>2236</v>
      </c>
      <c r="C844" s="231" t="s">
        <v>81</v>
      </c>
      <c r="D844" s="114">
        <v>24885</v>
      </c>
    </row>
    <row r="845" spans="1:4">
      <c r="A845" s="372" t="s">
        <v>1233</v>
      </c>
      <c r="B845" s="124" t="s">
        <v>2237</v>
      </c>
      <c r="C845" s="231" t="s">
        <v>81</v>
      </c>
      <c r="D845" s="114">
        <v>16800</v>
      </c>
    </row>
    <row r="846" spans="1:4" ht="25.5">
      <c r="A846" s="372" t="s">
        <v>1234</v>
      </c>
      <c r="B846" s="124" t="s">
        <v>2238</v>
      </c>
      <c r="C846" s="231" t="s">
        <v>81</v>
      </c>
      <c r="D846" s="114">
        <v>26985</v>
      </c>
    </row>
    <row r="847" spans="1:4" ht="25.5">
      <c r="A847" s="372" t="s">
        <v>1235</v>
      </c>
      <c r="B847" s="124" t="s">
        <v>2239</v>
      </c>
      <c r="C847" s="231" t="s">
        <v>81</v>
      </c>
      <c r="D847" s="114">
        <v>18900</v>
      </c>
    </row>
    <row r="848" spans="1:4" ht="25.5">
      <c r="A848" s="372" t="s">
        <v>1228</v>
      </c>
      <c r="B848" s="124" t="s">
        <v>1219</v>
      </c>
      <c r="C848" s="231" t="s">
        <v>587</v>
      </c>
      <c r="D848" s="114">
        <v>1964</v>
      </c>
    </row>
    <row r="849" spans="1:4" ht="25.5">
      <c r="A849" s="372" t="s">
        <v>1229</v>
      </c>
      <c r="B849" s="124" t="s">
        <v>1220</v>
      </c>
      <c r="C849" s="231" t="s">
        <v>587</v>
      </c>
      <c r="D849" s="114">
        <v>1859</v>
      </c>
    </row>
    <row r="850" spans="1:4" ht="25.5">
      <c r="A850" s="372" t="s">
        <v>1230</v>
      </c>
      <c r="B850" s="124" t="s">
        <v>1221</v>
      </c>
      <c r="C850" s="231" t="s">
        <v>587</v>
      </c>
      <c r="D850" s="114">
        <v>1155</v>
      </c>
    </row>
    <row r="851" spans="1:4" ht="25.5">
      <c r="A851" s="372" t="s">
        <v>1231</v>
      </c>
      <c r="B851" s="124" t="s">
        <v>1222</v>
      </c>
      <c r="C851" s="231" t="s">
        <v>587</v>
      </c>
      <c r="D851" s="114">
        <v>1050</v>
      </c>
    </row>
    <row r="852" spans="1:4">
      <c r="A852" s="372" t="s">
        <v>2079</v>
      </c>
      <c r="B852" s="99" t="s">
        <v>2235</v>
      </c>
      <c r="C852" s="71" t="s">
        <v>587</v>
      </c>
      <c r="D852" s="114">
        <v>1050</v>
      </c>
    </row>
    <row r="853" spans="1:4" ht="38.25">
      <c r="A853" s="354" t="s">
        <v>818</v>
      </c>
      <c r="B853" s="348" t="s">
        <v>812</v>
      </c>
      <c r="C853" s="15" t="s">
        <v>81</v>
      </c>
      <c r="D853" s="114">
        <v>158</v>
      </c>
    </row>
    <row r="854" spans="1:4">
      <c r="A854" s="354" t="s">
        <v>822</v>
      </c>
      <c r="B854" s="438" t="s">
        <v>832</v>
      </c>
      <c r="C854" s="15" t="s">
        <v>81</v>
      </c>
      <c r="D854" s="114">
        <v>11</v>
      </c>
    </row>
    <row r="855" spans="1:4">
      <c r="A855" s="406"/>
      <c r="B855" s="104"/>
      <c r="C855" s="105"/>
    </row>
  </sheetData>
  <mergeCells count="5">
    <mergeCell ref="A3:C3"/>
    <mergeCell ref="A4:D4"/>
    <mergeCell ref="A5:C5"/>
    <mergeCell ref="A6:C6"/>
    <mergeCell ref="A7:C7"/>
  </mergeCells>
  <printOptions horizontalCentered="1"/>
  <pageMargins left="0.19685039370078741" right="0.19685039370078741" top="0.11811023622047245" bottom="7.874015748031496E-2" header="0.31496062992125984" footer="0"/>
  <pageSetup paperSize="9" scale="59" orientation="landscape" r:id="rId1"/>
  <headerFooter>
    <oddFooter>&amp;C&amp;P из &amp;N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008"/>
  <sheetViews>
    <sheetView view="pageBreakPreview" topLeftCell="A972" zoomScaleSheetLayoutView="100" workbookViewId="0">
      <selection activeCell="J1009" sqref="J1009"/>
    </sheetView>
  </sheetViews>
  <sheetFormatPr defaultRowHeight="15"/>
  <cols>
    <col min="1" max="1" width="5.7109375" customWidth="1"/>
    <col min="2" max="2" width="2.140625" customWidth="1"/>
    <col min="3" max="3" width="4" customWidth="1"/>
    <col min="4" max="4" width="61.5703125" customWidth="1"/>
    <col min="5" max="5" width="13.5703125" customWidth="1"/>
    <col min="6" max="7" width="9.28515625" customWidth="1"/>
    <col min="8" max="8" width="9.28515625" style="109" customWidth="1"/>
  </cols>
  <sheetData>
    <row r="1" spans="1:11" ht="15.75">
      <c r="A1" s="578"/>
      <c r="B1" s="578"/>
      <c r="C1" s="578"/>
      <c r="D1" s="578"/>
      <c r="E1" s="579" t="s">
        <v>881</v>
      </c>
      <c r="F1" s="579"/>
      <c r="G1" s="579"/>
    </row>
    <row r="2" spans="1:11" ht="15.75">
      <c r="A2" s="578"/>
      <c r="B2" s="578"/>
      <c r="C2" s="578"/>
      <c r="D2" s="578"/>
      <c r="E2" s="1" t="s">
        <v>848</v>
      </c>
      <c r="F2" s="2"/>
      <c r="G2" s="2"/>
      <c r="H2" s="154"/>
    </row>
    <row r="3" spans="1:11" ht="15.75">
      <c r="A3" s="245"/>
      <c r="B3" s="245"/>
      <c r="C3" s="245"/>
      <c r="D3" s="245"/>
      <c r="E3" s="1" t="s">
        <v>0</v>
      </c>
      <c r="F3" s="2"/>
      <c r="G3" s="2"/>
      <c r="H3" s="154"/>
    </row>
    <row r="4" spans="1:11" ht="15.75">
      <c r="A4" s="578"/>
      <c r="B4" s="578"/>
      <c r="C4" s="578"/>
      <c r="D4" s="578"/>
      <c r="E4" s="579"/>
      <c r="F4" s="580"/>
      <c r="G4" s="580"/>
    </row>
    <row r="5" spans="1:11" ht="15.75">
      <c r="A5" s="245"/>
      <c r="B5" s="245"/>
      <c r="C5" s="245"/>
      <c r="D5" s="245"/>
      <c r="E5" s="246" t="s">
        <v>1</v>
      </c>
      <c r="F5" s="246"/>
      <c r="G5" s="246"/>
      <c r="H5" s="4"/>
    </row>
    <row r="6" spans="1:11" ht="15.75">
      <c r="A6" s="578"/>
      <c r="B6" s="578"/>
      <c r="C6" s="578"/>
      <c r="D6" s="578"/>
      <c r="E6" s="245" t="s">
        <v>882</v>
      </c>
      <c r="F6" s="245"/>
      <c r="G6" s="245"/>
      <c r="H6" s="3"/>
    </row>
    <row r="7" spans="1:11" ht="15.75">
      <c r="A7" s="245"/>
      <c r="B7" s="245"/>
      <c r="C7" s="245"/>
      <c r="D7" s="245"/>
      <c r="E7" s="3"/>
      <c r="F7" s="4"/>
      <c r="G7" s="5"/>
      <c r="H7" s="155"/>
    </row>
    <row r="8" spans="1:11" ht="15.75">
      <c r="A8" s="463" t="s">
        <v>2</v>
      </c>
      <c r="B8" s="463"/>
      <c r="C8" s="463"/>
      <c r="D8" s="463"/>
      <c r="E8" s="463"/>
      <c r="F8" s="463"/>
      <c r="G8" s="463"/>
    </row>
    <row r="9" spans="1:11" ht="15.75">
      <c r="A9" s="463" t="s">
        <v>3</v>
      </c>
      <c r="B9" s="463"/>
      <c r="C9" s="463"/>
      <c r="D9" s="463"/>
      <c r="E9" s="463"/>
      <c r="F9" s="463"/>
      <c r="G9" s="463"/>
    </row>
    <row r="10" spans="1:11">
      <c r="A10" s="464" t="s">
        <v>4</v>
      </c>
      <c r="B10" s="464"/>
      <c r="C10" s="464"/>
      <c r="D10" s="464"/>
      <c r="E10" s="464"/>
      <c r="F10" s="464"/>
      <c r="G10" s="464"/>
    </row>
    <row r="11" spans="1:11">
      <c r="A11" s="464" t="s">
        <v>5</v>
      </c>
      <c r="B11" s="464"/>
      <c r="C11" s="464"/>
      <c r="D11" s="464"/>
      <c r="E11" s="464"/>
      <c r="F11" s="464"/>
      <c r="G11" s="464"/>
    </row>
    <row r="12" spans="1:11" ht="15.75">
      <c r="A12" s="465" t="s">
        <v>904</v>
      </c>
      <c r="B12" s="465"/>
      <c r="C12" s="465"/>
      <c r="D12" s="465"/>
      <c r="E12" s="465"/>
      <c r="F12" s="465"/>
      <c r="G12" s="465"/>
    </row>
    <row r="13" spans="1:11">
      <c r="A13" s="144"/>
      <c r="B13" s="144"/>
      <c r="C13" s="144"/>
      <c r="D13" s="144"/>
      <c r="E13" s="144"/>
      <c r="F13" s="144"/>
      <c r="G13" s="144"/>
      <c r="H13" s="144"/>
    </row>
    <row r="14" spans="1:11" ht="38.25">
      <c r="A14" s="575" t="s">
        <v>6</v>
      </c>
      <c r="B14" s="576"/>
      <c r="C14" s="577"/>
      <c r="D14" s="6" t="s">
        <v>7</v>
      </c>
      <c r="E14" s="6" t="s">
        <v>8</v>
      </c>
      <c r="F14" s="7" t="s">
        <v>9</v>
      </c>
      <c r="G14" s="6" t="s">
        <v>10</v>
      </c>
      <c r="H14" s="6" t="s">
        <v>930</v>
      </c>
      <c r="I14" s="6" t="s">
        <v>931</v>
      </c>
      <c r="J14" s="169" t="s">
        <v>933</v>
      </c>
      <c r="K14" s="226" t="s">
        <v>1292</v>
      </c>
    </row>
    <row r="15" spans="1:11" s="157" customFormat="1" ht="18.75">
      <c r="A15" s="517" t="s">
        <v>907</v>
      </c>
      <c r="B15" s="584"/>
      <c r="C15" s="584"/>
      <c r="D15" s="584" t="s">
        <v>908</v>
      </c>
      <c r="E15" s="584"/>
      <c r="F15" s="584"/>
      <c r="G15" s="292"/>
      <c r="H15" s="293"/>
      <c r="I15" s="294"/>
      <c r="J15" s="294"/>
      <c r="K15" s="292"/>
    </row>
    <row r="16" spans="1:11">
      <c r="A16" s="8" t="s">
        <v>11</v>
      </c>
      <c r="B16" s="9"/>
      <c r="C16" s="10"/>
      <c r="D16" s="585" t="s">
        <v>911</v>
      </c>
      <c r="E16" s="585"/>
      <c r="F16" s="585"/>
      <c r="G16" s="11"/>
      <c r="H16" s="167"/>
      <c r="I16" s="168"/>
      <c r="J16" s="168"/>
      <c r="K16" s="41"/>
    </row>
    <row r="17" spans="1:11">
      <c r="A17" s="575" t="s">
        <v>12</v>
      </c>
      <c r="B17" s="576"/>
      <c r="C17" s="12"/>
      <c r="D17" s="586" t="s">
        <v>874</v>
      </c>
      <c r="E17" s="586"/>
      <c r="F17" s="586"/>
      <c r="G17" s="13"/>
      <c r="H17" s="165"/>
      <c r="I17" s="166"/>
      <c r="J17" s="166"/>
      <c r="K17" s="21"/>
    </row>
    <row r="18" spans="1:11">
      <c r="A18" s="581" t="s">
        <v>13</v>
      </c>
      <c r="B18" s="582"/>
      <c r="C18" s="583"/>
      <c r="D18" s="14" t="s">
        <v>1251</v>
      </c>
      <c r="E18" s="15" t="s">
        <v>81</v>
      </c>
      <c r="F18" s="16">
        <v>500</v>
      </c>
      <c r="G18" s="17"/>
      <c r="H18" s="28">
        <f>F18*105%</f>
        <v>525</v>
      </c>
      <c r="I18" s="16">
        <v>500</v>
      </c>
      <c r="J18" s="161">
        <f>F18/I18</f>
        <v>1</v>
      </c>
      <c r="K18" s="112"/>
    </row>
    <row r="19" spans="1:11">
      <c r="A19" s="581" t="s">
        <v>14</v>
      </c>
      <c r="B19" s="582"/>
      <c r="C19" s="583"/>
      <c r="D19" s="14" t="s">
        <v>17</v>
      </c>
      <c r="E19" s="15" t="s">
        <v>81</v>
      </c>
      <c r="F19" s="16">
        <v>500</v>
      </c>
      <c r="G19" s="17"/>
      <c r="H19" s="28">
        <f t="shared" ref="H19:H37" si="0">F19*105%</f>
        <v>525</v>
      </c>
      <c r="I19" s="16">
        <v>500</v>
      </c>
      <c r="J19" s="161">
        <f t="shared" ref="J19:J37" si="1">F19/I19</f>
        <v>1</v>
      </c>
      <c r="K19" s="112"/>
    </row>
    <row r="20" spans="1:11">
      <c r="A20" s="581" t="s">
        <v>16</v>
      </c>
      <c r="B20" s="582"/>
      <c r="C20" s="583"/>
      <c r="D20" s="14" t="s">
        <v>19</v>
      </c>
      <c r="E20" s="15" t="s">
        <v>81</v>
      </c>
      <c r="F20" s="16">
        <v>500</v>
      </c>
      <c r="G20" s="17"/>
      <c r="H20" s="28">
        <f t="shared" si="0"/>
        <v>525</v>
      </c>
      <c r="I20" s="16">
        <v>500</v>
      </c>
      <c r="J20" s="161">
        <f t="shared" si="1"/>
        <v>1</v>
      </c>
      <c r="K20" s="112"/>
    </row>
    <row r="21" spans="1:11">
      <c r="A21" s="581" t="s">
        <v>18</v>
      </c>
      <c r="B21" s="582"/>
      <c r="C21" s="583"/>
      <c r="D21" s="14" t="s">
        <v>21</v>
      </c>
      <c r="E21" s="15" t="s">
        <v>81</v>
      </c>
      <c r="F21" s="16">
        <v>500</v>
      </c>
      <c r="G21" s="15"/>
      <c r="H21" s="28">
        <f t="shared" si="0"/>
        <v>525</v>
      </c>
      <c r="I21" s="16">
        <v>500</v>
      </c>
      <c r="J21" s="161">
        <f t="shared" si="1"/>
        <v>1</v>
      </c>
      <c r="K21" s="112"/>
    </row>
    <row r="22" spans="1:11">
      <c r="A22" s="581" t="s">
        <v>20</v>
      </c>
      <c r="B22" s="582"/>
      <c r="C22" s="583"/>
      <c r="D22" s="257" t="s">
        <v>24</v>
      </c>
      <c r="E22" s="15" t="s">
        <v>81</v>
      </c>
      <c r="F22" s="16">
        <v>500</v>
      </c>
      <c r="G22" s="15"/>
      <c r="H22" s="28">
        <f t="shared" si="0"/>
        <v>525</v>
      </c>
      <c r="I22" s="16">
        <v>500</v>
      </c>
      <c r="J22" s="161">
        <f t="shared" si="1"/>
        <v>1</v>
      </c>
      <c r="K22" s="112"/>
    </row>
    <row r="23" spans="1:11">
      <c r="A23" s="581" t="s">
        <v>22</v>
      </c>
      <c r="B23" s="582"/>
      <c r="C23" s="583"/>
      <c r="D23" s="257" t="s">
        <v>1249</v>
      </c>
      <c r="E23" s="15" t="s">
        <v>81</v>
      </c>
      <c r="F23" s="16">
        <v>500</v>
      </c>
      <c r="G23" s="18"/>
      <c r="H23" s="28">
        <f t="shared" si="0"/>
        <v>525</v>
      </c>
      <c r="I23" s="16">
        <v>500</v>
      </c>
      <c r="J23" s="161">
        <f t="shared" si="1"/>
        <v>1</v>
      </c>
      <c r="K23" s="112"/>
    </row>
    <row r="24" spans="1:11">
      <c r="A24" s="581" t="s">
        <v>23</v>
      </c>
      <c r="B24" s="582"/>
      <c r="C24" s="583"/>
      <c r="D24" s="257" t="s">
        <v>1250</v>
      </c>
      <c r="E24" s="15" t="s">
        <v>81</v>
      </c>
      <c r="F24" s="16">
        <v>500</v>
      </c>
      <c r="G24" s="18"/>
      <c r="H24" s="28">
        <f t="shared" si="0"/>
        <v>525</v>
      </c>
      <c r="I24" s="16">
        <v>500</v>
      </c>
      <c r="J24" s="161">
        <f t="shared" si="1"/>
        <v>1</v>
      </c>
      <c r="K24" s="112"/>
    </row>
    <row r="25" spans="1:11">
      <c r="A25" s="581" t="s">
        <v>25</v>
      </c>
      <c r="B25" s="582"/>
      <c r="C25" s="583"/>
      <c r="D25" s="257" t="s">
        <v>30</v>
      </c>
      <c r="E25" s="15" t="s">
        <v>81</v>
      </c>
      <c r="F25" s="16">
        <v>500</v>
      </c>
      <c r="G25" s="18"/>
      <c r="H25" s="28">
        <f t="shared" si="0"/>
        <v>525</v>
      </c>
      <c r="I25" s="16">
        <v>500</v>
      </c>
      <c r="J25" s="161">
        <f t="shared" si="1"/>
        <v>1</v>
      </c>
      <c r="K25" s="112"/>
    </row>
    <row r="26" spans="1:11">
      <c r="A26" s="581" t="s">
        <v>27</v>
      </c>
      <c r="B26" s="582"/>
      <c r="C26" s="583"/>
      <c r="D26" s="257" t="s">
        <v>32</v>
      </c>
      <c r="E26" s="15" t="s">
        <v>81</v>
      </c>
      <c r="F26" s="16">
        <v>500</v>
      </c>
      <c r="G26" s="18"/>
      <c r="H26" s="28">
        <f t="shared" si="0"/>
        <v>525</v>
      </c>
      <c r="I26" s="16">
        <v>500</v>
      </c>
      <c r="J26" s="161">
        <f t="shared" si="1"/>
        <v>1</v>
      </c>
      <c r="K26" s="112"/>
    </row>
    <row r="27" spans="1:11">
      <c r="A27" s="581" t="s">
        <v>29</v>
      </c>
      <c r="B27" s="582"/>
      <c r="C27" s="583"/>
      <c r="D27" s="257" t="s">
        <v>34</v>
      </c>
      <c r="E27" s="15" t="s">
        <v>81</v>
      </c>
      <c r="F27" s="16">
        <v>500</v>
      </c>
      <c r="G27" s="18"/>
      <c r="H27" s="28">
        <f t="shared" si="0"/>
        <v>525</v>
      </c>
      <c r="I27" s="16">
        <v>500</v>
      </c>
      <c r="J27" s="161">
        <f t="shared" si="1"/>
        <v>1</v>
      </c>
      <c r="K27" s="112"/>
    </row>
    <row r="28" spans="1:11">
      <c r="A28" s="581" t="s">
        <v>31</v>
      </c>
      <c r="B28" s="582"/>
      <c r="C28" s="583"/>
      <c r="D28" s="257" t="s">
        <v>36</v>
      </c>
      <c r="E28" s="15" t="s">
        <v>81</v>
      </c>
      <c r="F28" s="16">
        <v>500</v>
      </c>
      <c r="G28" s="18"/>
      <c r="H28" s="28">
        <f t="shared" si="0"/>
        <v>525</v>
      </c>
      <c r="I28" s="16">
        <v>500</v>
      </c>
      <c r="J28" s="161">
        <f t="shared" si="1"/>
        <v>1</v>
      </c>
      <c r="K28" s="112"/>
    </row>
    <row r="29" spans="1:11">
      <c r="A29" s="581" t="s">
        <v>33</v>
      </c>
      <c r="B29" s="582"/>
      <c r="C29" s="583"/>
      <c r="D29" s="257" t="s">
        <v>41</v>
      </c>
      <c r="E29" s="15" t="s">
        <v>81</v>
      </c>
      <c r="F29" s="16">
        <v>500</v>
      </c>
      <c r="G29" s="18"/>
      <c r="H29" s="28">
        <f t="shared" si="0"/>
        <v>525</v>
      </c>
      <c r="I29" s="16">
        <v>500</v>
      </c>
      <c r="J29" s="161">
        <f t="shared" si="1"/>
        <v>1</v>
      </c>
      <c r="K29" s="112"/>
    </row>
    <row r="30" spans="1:11">
      <c r="A30" s="581" t="s">
        <v>35</v>
      </c>
      <c r="B30" s="582"/>
      <c r="C30" s="583"/>
      <c r="D30" s="257" t="s">
        <v>43</v>
      </c>
      <c r="E30" s="15" t="s">
        <v>81</v>
      </c>
      <c r="F30" s="16">
        <v>500</v>
      </c>
      <c r="G30" s="18"/>
      <c r="H30" s="28">
        <f t="shared" si="0"/>
        <v>525</v>
      </c>
      <c r="I30" s="16">
        <v>500</v>
      </c>
      <c r="J30" s="161">
        <f t="shared" si="1"/>
        <v>1</v>
      </c>
      <c r="K30" s="112"/>
    </row>
    <row r="31" spans="1:11">
      <c r="A31" s="581" t="s">
        <v>37</v>
      </c>
      <c r="B31" s="582"/>
      <c r="C31" s="583"/>
      <c r="D31" s="257" t="s">
        <v>39</v>
      </c>
      <c r="E31" s="15" t="s">
        <v>81</v>
      </c>
      <c r="F31" s="16">
        <v>500</v>
      </c>
      <c r="G31" s="18"/>
      <c r="H31" s="28">
        <f t="shared" si="0"/>
        <v>525</v>
      </c>
      <c r="I31" s="16">
        <v>500</v>
      </c>
      <c r="J31" s="161">
        <f t="shared" si="1"/>
        <v>1</v>
      </c>
      <c r="K31" s="112"/>
    </row>
    <row r="32" spans="1:11">
      <c r="A32" s="581" t="s">
        <v>38</v>
      </c>
      <c r="B32" s="582"/>
      <c r="C32" s="583"/>
      <c r="D32" s="257" t="s">
        <v>45</v>
      </c>
      <c r="E32" s="15" t="s">
        <v>81</v>
      </c>
      <c r="F32" s="16">
        <v>500</v>
      </c>
      <c r="G32" s="18"/>
      <c r="H32" s="28">
        <f t="shared" si="0"/>
        <v>525</v>
      </c>
      <c r="I32" s="16">
        <v>500</v>
      </c>
      <c r="J32" s="161">
        <f t="shared" si="1"/>
        <v>1</v>
      </c>
      <c r="K32" s="112"/>
    </row>
    <row r="33" spans="1:11">
      <c r="A33" s="581" t="s">
        <v>40</v>
      </c>
      <c r="B33" s="582"/>
      <c r="C33" s="583"/>
      <c r="D33" s="257" t="s">
        <v>59</v>
      </c>
      <c r="E33" s="15" t="s">
        <v>81</v>
      </c>
      <c r="F33" s="16">
        <v>500</v>
      </c>
      <c r="G33" s="18"/>
      <c r="H33" s="28">
        <f t="shared" si="0"/>
        <v>525</v>
      </c>
      <c r="I33" s="16">
        <v>500</v>
      </c>
      <c r="J33" s="161">
        <f t="shared" si="1"/>
        <v>1</v>
      </c>
      <c r="K33" s="112"/>
    </row>
    <row r="34" spans="1:11">
      <c r="A34" s="581" t="s">
        <v>42</v>
      </c>
      <c r="B34" s="582"/>
      <c r="C34" s="583"/>
      <c r="D34" s="257" t="s">
        <v>67</v>
      </c>
      <c r="E34" s="15" t="s">
        <v>81</v>
      </c>
      <c r="F34" s="16">
        <v>500</v>
      </c>
      <c r="G34" s="18"/>
      <c r="H34" s="28">
        <f t="shared" si="0"/>
        <v>525</v>
      </c>
      <c r="I34" s="16">
        <v>500</v>
      </c>
      <c r="J34" s="161">
        <f t="shared" si="1"/>
        <v>1</v>
      </c>
      <c r="K34" s="112"/>
    </row>
    <row r="35" spans="1:11">
      <c r="A35" s="581" t="s">
        <v>44</v>
      </c>
      <c r="B35" s="582"/>
      <c r="C35" s="583"/>
      <c r="D35" s="258" t="s">
        <v>48</v>
      </c>
      <c r="E35" s="15" t="s">
        <v>81</v>
      </c>
      <c r="F35" s="16">
        <v>500</v>
      </c>
      <c r="G35" s="18"/>
      <c r="H35" s="28">
        <f t="shared" si="0"/>
        <v>525</v>
      </c>
      <c r="I35" s="16">
        <v>500</v>
      </c>
      <c r="J35" s="161">
        <f t="shared" si="1"/>
        <v>1</v>
      </c>
      <c r="K35" s="112"/>
    </row>
    <row r="36" spans="1:11">
      <c r="A36" s="581" t="s">
        <v>46</v>
      </c>
      <c r="B36" s="582"/>
      <c r="C36" s="583"/>
      <c r="D36" s="20" t="s">
        <v>1269</v>
      </c>
      <c r="E36" s="15" t="s">
        <v>81</v>
      </c>
      <c r="F36" s="16">
        <v>300</v>
      </c>
      <c r="G36" s="18"/>
      <c r="H36" s="28">
        <f t="shared" si="0"/>
        <v>315</v>
      </c>
      <c r="I36" s="16">
        <v>250</v>
      </c>
      <c r="J36" s="161">
        <f t="shared" si="1"/>
        <v>1.2</v>
      </c>
      <c r="K36" s="112"/>
    </row>
    <row r="37" spans="1:11">
      <c r="A37" s="581" t="s">
        <v>47</v>
      </c>
      <c r="B37" s="582"/>
      <c r="C37" s="583"/>
      <c r="D37" s="126" t="s">
        <v>875</v>
      </c>
      <c r="E37" s="15" t="s">
        <v>81</v>
      </c>
      <c r="F37" s="26">
        <v>1100</v>
      </c>
      <c r="G37" s="21"/>
      <c r="H37" s="28">
        <f t="shared" si="0"/>
        <v>1155</v>
      </c>
      <c r="I37" s="26">
        <v>1100</v>
      </c>
      <c r="J37" s="161">
        <f t="shared" si="1"/>
        <v>1</v>
      </c>
      <c r="K37" s="112"/>
    </row>
    <row r="38" spans="1:11">
      <c r="A38" s="581" t="s">
        <v>50</v>
      </c>
      <c r="B38" s="582"/>
      <c r="C38" s="12"/>
      <c r="D38" s="586" t="s">
        <v>77</v>
      </c>
      <c r="E38" s="586"/>
      <c r="F38" s="586"/>
      <c r="G38" s="21"/>
      <c r="H38" s="162"/>
      <c r="I38" s="163"/>
      <c r="J38" s="163"/>
      <c r="K38" s="164"/>
    </row>
    <row r="39" spans="1:11">
      <c r="A39" s="581" t="s">
        <v>51</v>
      </c>
      <c r="B39" s="582"/>
      <c r="C39" s="583"/>
      <c r="D39" s="14" t="s">
        <v>891</v>
      </c>
      <c r="E39" s="24" t="s">
        <v>81</v>
      </c>
      <c r="F39" s="16">
        <v>90</v>
      </c>
      <c r="G39" s="18"/>
      <c r="H39" s="28">
        <f t="shared" ref="H39:H89" si="2">F39*105%</f>
        <v>95</v>
      </c>
      <c r="I39" s="16">
        <v>90</v>
      </c>
      <c r="J39" s="161">
        <f t="shared" ref="J39:J89" si="3">F39/I39</f>
        <v>1</v>
      </c>
      <c r="K39" s="112"/>
    </row>
    <row r="40" spans="1:11">
      <c r="A40" s="581" t="s">
        <v>52</v>
      </c>
      <c r="B40" s="582"/>
      <c r="C40" s="583"/>
      <c r="D40" s="14" t="s">
        <v>892</v>
      </c>
      <c r="E40" s="24" t="s">
        <v>81</v>
      </c>
      <c r="F40" s="16">
        <v>70</v>
      </c>
      <c r="G40" s="18"/>
      <c r="H40" s="28">
        <f t="shared" si="2"/>
        <v>74</v>
      </c>
      <c r="I40" s="16">
        <v>70</v>
      </c>
      <c r="J40" s="161">
        <f t="shared" si="3"/>
        <v>1</v>
      </c>
      <c r="K40" s="112"/>
    </row>
    <row r="41" spans="1:11" ht="25.5">
      <c r="A41" s="581" t="s">
        <v>1252</v>
      </c>
      <c r="B41" s="582"/>
      <c r="C41" s="583"/>
      <c r="D41" s="14" t="s">
        <v>893</v>
      </c>
      <c r="E41" s="24" t="s">
        <v>81</v>
      </c>
      <c r="F41" s="16">
        <v>95</v>
      </c>
      <c r="G41" s="18"/>
      <c r="H41" s="28">
        <f t="shared" si="2"/>
        <v>100</v>
      </c>
      <c r="I41" s="16">
        <v>95</v>
      </c>
      <c r="J41" s="161">
        <f t="shared" si="3"/>
        <v>1</v>
      </c>
      <c r="K41" s="112"/>
    </row>
    <row r="42" spans="1:11">
      <c r="A42" s="581" t="s">
        <v>1253</v>
      </c>
      <c r="B42" s="582"/>
      <c r="C42" s="583"/>
      <c r="D42" s="14" t="s">
        <v>894</v>
      </c>
      <c r="E42" s="24" t="s">
        <v>81</v>
      </c>
      <c r="F42" s="16">
        <v>70</v>
      </c>
      <c r="G42" s="18"/>
      <c r="H42" s="28">
        <f t="shared" si="2"/>
        <v>74</v>
      </c>
      <c r="I42" s="16">
        <v>70</v>
      </c>
      <c r="J42" s="161">
        <f t="shared" si="3"/>
        <v>1</v>
      </c>
      <c r="K42" s="112"/>
    </row>
    <row r="43" spans="1:11" ht="15" customHeight="1">
      <c r="A43" s="581" t="s">
        <v>1254</v>
      </c>
      <c r="B43" s="582"/>
      <c r="C43" s="583"/>
      <c r="D43" s="14" t="s">
        <v>78</v>
      </c>
      <c r="E43" s="24" t="s">
        <v>81</v>
      </c>
      <c r="F43" s="16">
        <v>65</v>
      </c>
      <c r="G43" s="18"/>
      <c r="H43" s="28">
        <f t="shared" si="2"/>
        <v>68</v>
      </c>
      <c r="I43" s="16">
        <v>60</v>
      </c>
      <c r="J43" s="161">
        <f t="shared" si="3"/>
        <v>1.08</v>
      </c>
      <c r="K43" s="112"/>
    </row>
    <row r="44" spans="1:11" ht="25.5">
      <c r="A44" s="581" t="s">
        <v>1255</v>
      </c>
      <c r="B44" s="582"/>
      <c r="C44" s="583"/>
      <c r="D44" s="14" t="s">
        <v>79</v>
      </c>
      <c r="E44" s="24" t="s">
        <v>81</v>
      </c>
      <c r="F44" s="16">
        <v>70</v>
      </c>
      <c r="G44" s="18"/>
      <c r="H44" s="28">
        <f t="shared" si="2"/>
        <v>74</v>
      </c>
      <c r="I44" s="16">
        <v>65</v>
      </c>
      <c r="J44" s="161">
        <f t="shared" si="3"/>
        <v>1.08</v>
      </c>
      <c r="K44" s="112"/>
    </row>
    <row r="45" spans="1:11">
      <c r="A45" s="581" t="s">
        <v>1256</v>
      </c>
      <c r="B45" s="582"/>
      <c r="C45" s="583"/>
      <c r="D45" s="14" t="s">
        <v>80</v>
      </c>
      <c r="E45" s="24" t="s">
        <v>81</v>
      </c>
      <c r="F45" s="16">
        <v>120</v>
      </c>
      <c r="G45" s="18"/>
      <c r="H45" s="28">
        <f t="shared" si="2"/>
        <v>126</v>
      </c>
      <c r="I45" s="16">
        <v>120</v>
      </c>
      <c r="J45" s="161">
        <f t="shared" si="3"/>
        <v>1</v>
      </c>
      <c r="K45" s="112"/>
    </row>
    <row r="46" spans="1:11" ht="25.5">
      <c r="A46" s="581" t="s">
        <v>1257</v>
      </c>
      <c r="B46" s="582"/>
      <c r="C46" s="583"/>
      <c r="D46" s="14" t="s">
        <v>895</v>
      </c>
      <c r="E46" s="24" t="s">
        <v>81</v>
      </c>
      <c r="F46" s="16">
        <v>155</v>
      </c>
      <c r="G46" s="18"/>
      <c r="H46" s="28">
        <f t="shared" si="2"/>
        <v>163</v>
      </c>
      <c r="I46" s="16">
        <v>155</v>
      </c>
      <c r="J46" s="161">
        <f t="shared" si="3"/>
        <v>1</v>
      </c>
      <c r="K46" s="112"/>
    </row>
    <row r="47" spans="1:11" ht="25.5">
      <c r="A47" s="581" t="s">
        <v>1258</v>
      </c>
      <c r="B47" s="582"/>
      <c r="C47" s="583"/>
      <c r="D47" s="14" t="s">
        <v>82</v>
      </c>
      <c r="E47" s="24" t="s">
        <v>81</v>
      </c>
      <c r="F47" s="16">
        <v>150</v>
      </c>
      <c r="G47" s="18"/>
      <c r="H47" s="28">
        <f t="shared" si="2"/>
        <v>158</v>
      </c>
      <c r="I47" s="16">
        <v>150</v>
      </c>
      <c r="J47" s="161">
        <f t="shared" si="3"/>
        <v>1</v>
      </c>
      <c r="K47" s="112"/>
    </row>
    <row r="48" spans="1:11" ht="25.5">
      <c r="A48" s="581" t="s">
        <v>1259</v>
      </c>
      <c r="B48" s="582"/>
      <c r="C48" s="583"/>
      <c r="D48" s="14" t="s">
        <v>83</v>
      </c>
      <c r="E48" s="24" t="s">
        <v>81</v>
      </c>
      <c r="F48" s="16">
        <v>155</v>
      </c>
      <c r="G48" s="18"/>
      <c r="H48" s="28">
        <f t="shared" si="2"/>
        <v>163</v>
      </c>
      <c r="I48" s="16">
        <v>155</v>
      </c>
      <c r="J48" s="161">
        <f t="shared" si="3"/>
        <v>1</v>
      </c>
      <c r="K48" s="112"/>
    </row>
    <row r="49" spans="1:11">
      <c r="A49" s="581" t="s">
        <v>1260</v>
      </c>
      <c r="B49" s="582"/>
      <c r="C49" s="583"/>
      <c r="D49" s="14" t="s">
        <v>84</v>
      </c>
      <c r="E49" s="24" t="s">
        <v>81</v>
      </c>
      <c r="F49" s="16">
        <v>240</v>
      </c>
      <c r="G49" s="18"/>
      <c r="H49" s="28">
        <f t="shared" si="2"/>
        <v>252</v>
      </c>
      <c r="I49" s="16">
        <v>240</v>
      </c>
      <c r="J49" s="161">
        <f t="shared" si="3"/>
        <v>1</v>
      </c>
      <c r="K49" s="112"/>
    </row>
    <row r="50" spans="1:11">
      <c r="A50" s="581" t="s">
        <v>53</v>
      </c>
      <c r="B50" s="582"/>
      <c r="C50" s="12"/>
      <c r="D50" s="586" t="s">
        <v>878</v>
      </c>
      <c r="E50" s="586"/>
      <c r="F50" s="586"/>
      <c r="G50" s="21"/>
      <c r="H50" s="162"/>
      <c r="I50" s="163"/>
      <c r="J50" s="163"/>
      <c r="K50" s="164"/>
    </row>
    <row r="51" spans="1:11">
      <c r="A51" s="581" t="s">
        <v>54</v>
      </c>
      <c r="B51" s="582"/>
      <c r="C51" s="583"/>
      <c r="D51" s="23" t="s">
        <v>85</v>
      </c>
      <c r="E51" s="112" t="s">
        <v>81</v>
      </c>
      <c r="F51" s="16">
        <v>125</v>
      </c>
      <c r="G51" s="18"/>
      <c r="H51" s="28">
        <f t="shared" si="2"/>
        <v>131</v>
      </c>
      <c r="I51" s="16">
        <v>125</v>
      </c>
      <c r="J51" s="161">
        <f t="shared" si="3"/>
        <v>1</v>
      </c>
      <c r="K51" s="112"/>
    </row>
    <row r="52" spans="1:11">
      <c r="A52" s="581" t="s">
        <v>55</v>
      </c>
      <c r="B52" s="582"/>
      <c r="C52" s="583"/>
      <c r="D52" s="23" t="s">
        <v>86</v>
      </c>
      <c r="E52" s="112" t="s">
        <v>81</v>
      </c>
      <c r="F52" s="16">
        <v>130</v>
      </c>
      <c r="G52" s="18"/>
      <c r="H52" s="28">
        <f t="shared" si="2"/>
        <v>137</v>
      </c>
      <c r="I52" s="16">
        <v>130</v>
      </c>
      <c r="J52" s="161">
        <f t="shared" si="3"/>
        <v>1</v>
      </c>
      <c r="K52" s="112"/>
    </row>
    <row r="53" spans="1:11">
      <c r="A53" s="581" t="s">
        <v>56</v>
      </c>
      <c r="B53" s="582"/>
      <c r="C53" s="583"/>
      <c r="D53" s="132" t="s">
        <v>63</v>
      </c>
      <c r="E53" s="112" t="s">
        <v>81</v>
      </c>
      <c r="F53" s="112">
        <v>100</v>
      </c>
      <c r="G53" s="21"/>
      <c r="H53" s="28">
        <f t="shared" si="2"/>
        <v>105</v>
      </c>
      <c r="I53" s="112">
        <v>100</v>
      </c>
      <c r="J53" s="161">
        <f t="shared" si="3"/>
        <v>1</v>
      </c>
      <c r="K53" s="112"/>
    </row>
    <row r="54" spans="1:11">
      <c r="A54" s="581" t="s">
        <v>58</v>
      </c>
      <c r="B54" s="582"/>
      <c r="C54" s="583"/>
      <c r="D54" s="132" t="s">
        <v>65</v>
      </c>
      <c r="E54" s="112" t="s">
        <v>81</v>
      </c>
      <c r="F54" s="112">
        <v>145</v>
      </c>
      <c r="G54" s="21"/>
      <c r="H54" s="28">
        <f t="shared" si="2"/>
        <v>152</v>
      </c>
      <c r="I54" s="112">
        <v>145</v>
      </c>
      <c r="J54" s="161">
        <f t="shared" si="3"/>
        <v>1</v>
      </c>
      <c r="K54" s="112"/>
    </row>
    <row r="55" spans="1:11">
      <c r="A55" s="581" t="s">
        <v>60</v>
      </c>
      <c r="B55" s="582"/>
      <c r="C55" s="583"/>
      <c r="D55" s="132" t="s">
        <v>69</v>
      </c>
      <c r="E55" s="112" t="s">
        <v>81</v>
      </c>
      <c r="F55" s="112">
        <v>100</v>
      </c>
      <c r="G55" s="21"/>
      <c r="H55" s="28">
        <f t="shared" si="2"/>
        <v>105</v>
      </c>
      <c r="I55" s="112">
        <v>100</v>
      </c>
      <c r="J55" s="161">
        <f t="shared" si="3"/>
        <v>1</v>
      </c>
      <c r="K55" s="112"/>
    </row>
    <row r="56" spans="1:11">
      <c r="A56" s="581" t="s">
        <v>61</v>
      </c>
      <c r="B56" s="582"/>
      <c r="C56" s="583"/>
      <c r="D56" s="132" t="s">
        <v>71</v>
      </c>
      <c r="E56" s="112" t="s">
        <v>81</v>
      </c>
      <c r="F56" s="112">
        <v>110</v>
      </c>
      <c r="G56" s="21"/>
      <c r="H56" s="28">
        <f t="shared" si="2"/>
        <v>116</v>
      </c>
      <c r="I56" s="112">
        <v>110</v>
      </c>
      <c r="J56" s="161">
        <f t="shared" si="3"/>
        <v>1</v>
      </c>
      <c r="K56" s="112"/>
    </row>
    <row r="57" spans="1:11">
      <c r="A57" s="581" t="s">
        <v>62</v>
      </c>
      <c r="B57" s="582"/>
      <c r="C57" s="583"/>
      <c r="D57" s="132" t="s">
        <v>72</v>
      </c>
      <c r="E57" s="112" t="s">
        <v>81</v>
      </c>
      <c r="F57" s="112">
        <v>154</v>
      </c>
      <c r="G57" s="21"/>
      <c r="H57" s="28">
        <f t="shared" si="2"/>
        <v>162</v>
      </c>
      <c r="I57" s="112">
        <v>154</v>
      </c>
      <c r="J57" s="161">
        <f t="shared" si="3"/>
        <v>1</v>
      </c>
      <c r="K57" s="112"/>
    </row>
    <row r="58" spans="1:11">
      <c r="A58" s="581" t="s">
        <v>64</v>
      </c>
      <c r="B58" s="582"/>
      <c r="C58" s="583"/>
      <c r="D58" s="132" t="s">
        <v>73</v>
      </c>
      <c r="E58" s="112" t="s">
        <v>81</v>
      </c>
      <c r="F58" s="112">
        <v>120</v>
      </c>
      <c r="G58" s="21"/>
      <c r="H58" s="28">
        <f t="shared" si="2"/>
        <v>126</v>
      </c>
      <c r="I58" s="112">
        <v>120</v>
      </c>
      <c r="J58" s="161">
        <f t="shared" si="3"/>
        <v>1</v>
      </c>
      <c r="K58" s="112"/>
    </row>
    <row r="59" spans="1:11">
      <c r="A59" s="581" t="s">
        <v>66</v>
      </c>
      <c r="B59" s="582"/>
      <c r="C59" s="583"/>
      <c r="D59" s="132" t="s">
        <v>74</v>
      </c>
      <c r="E59" s="112" t="s">
        <v>81</v>
      </c>
      <c r="F59" s="112">
        <v>280</v>
      </c>
      <c r="G59" s="21"/>
      <c r="H59" s="28">
        <f t="shared" si="2"/>
        <v>294</v>
      </c>
      <c r="I59" s="112">
        <v>280</v>
      </c>
      <c r="J59" s="161">
        <f t="shared" si="3"/>
        <v>1</v>
      </c>
      <c r="K59" s="112"/>
    </row>
    <row r="60" spans="1:11">
      <c r="A60" s="581" t="s">
        <v>68</v>
      </c>
      <c r="B60" s="582"/>
      <c r="C60" s="583"/>
      <c r="D60" s="132" t="s">
        <v>75</v>
      </c>
      <c r="E60" s="112" t="s">
        <v>81</v>
      </c>
      <c r="F60" s="112">
        <v>150</v>
      </c>
      <c r="G60" s="21"/>
      <c r="H60" s="28">
        <f t="shared" si="2"/>
        <v>158</v>
      </c>
      <c r="I60" s="112">
        <v>150</v>
      </c>
      <c r="J60" s="161">
        <f t="shared" si="3"/>
        <v>1</v>
      </c>
      <c r="K60" s="112"/>
    </row>
    <row r="61" spans="1:11">
      <c r="A61" s="581" t="s">
        <v>87</v>
      </c>
      <c r="B61" s="582"/>
      <c r="C61" s="12"/>
      <c r="D61" s="586" t="s">
        <v>88</v>
      </c>
      <c r="E61" s="586"/>
      <c r="F61" s="586"/>
      <c r="G61" s="21"/>
      <c r="H61" s="162"/>
      <c r="I61" s="163"/>
      <c r="J61" s="164"/>
      <c r="K61" s="112"/>
    </row>
    <row r="62" spans="1:11">
      <c r="A62" s="581" t="s">
        <v>89</v>
      </c>
      <c r="B62" s="582"/>
      <c r="C62" s="583"/>
      <c r="D62" s="14" t="s">
        <v>90</v>
      </c>
      <c r="E62" s="15" t="s">
        <v>81</v>
      </c>
      <c r="F62" s="16">
        <v>120</v>
      </c>
      <c r="G62" s="18"/>
      <c r="H62" s="28">
        <f t="shared" si="2"/>
        <v>126</v>
      </c>
      <c r="I62" s="16">
        <v>120</v>
      </c>
      <c r="J62" s="161">
        <f t="shared" si="3"/>
        <v>1</v>
      </c>
      <c r="K62" s="112"/>
    </row>
    <row r="63" spans="1:11">
      <c r="A63" s="581" t="s">
        <v>91</v>
      </c>
      <c r="B63" s="582"/>
      <c r="C63" s="583"/>
      <c r="D63" s="14" t="s">
        <v>92</v>
      </c>
      <c r="E63" s="15" t="s">
        <v>81</v>
      </c>
      <c r="F63" s="16">
        <v>185</v>
      </c>
      <c r="G63" s="18"/>
      <c r="H63" s="28">
        <f t="shared" si="2"/>
        <v>194</v>
      </c>
      <c r="I63" s="16">
        <v>185</v>
      </c>
      <c r="J63" s="161">
        <f t="shared" si="3"/>
        <v>1</v>
      </c>
      <c r="K63" s="112"/>
    </row>
    <row r="64" spans="1:11">
      <c r="A64" s="581" t="s">
        <v>93</v>
      </c>
      <c r="B64" s="582"/>
      <c r="C64" s="12"/>
      <c r="D64" s="586" t="s">
        <v>879</v>
      </c>
      <c r="E64" s="586"/>
      <c r="F64" s="586"/>
      <c r="G64" s="21"/>
      <c r="H64" s="162"/>
      <c r="I64" s="163"/>
      <c r="J64" s="163"/>
      <c r="K64" s="164"/>
    </row>
    <row r="65" spans="1:11">
      <c r="A65" s="581" t="s">
        <v>94</v>
      </c>
      <c r="B65" s="582"/>
      <c r="C65" s="583"/>
      <c r="D65" s="14" t="s">
        <v>95</v>
      </c>
      <c r="E65" s="15" t="s">
        <v>81</v>
      </c>
      <c r="F65" s="16">
        <v>180</v>
      </c>
      <c r="G65" s="18"/>
      <c r="H65" s="28">
        <f t="shared" si="2"/>
        <v>189</v>
      </c>
      <c r="I65" s="16">
        <v>115</v>
      </c>
      <c r="J65" s="161">
        <f t="shared" si="3"/>
        <v>1.57</v>
      </c>
      <c r="K65" s="112"/>
    </row>
    <row r="66" spans="1:11" ht="25.5">
      <c r="A66" s="581" t="s">
        <v>96</v>
      </c>
      <c r="B66" s="582"/>
      <c r="C66" s="583"/>
      <c r="D66" s="14" t="s">
        <v>97</v>
      </c>
      <c r="E66" s="15" t="s">
        <v>81</v>
      </c>
      <c r="F66" s="16">
        <v>120</v>
      </c>
      <c r="G66" s="18"/>
      <c r="H66" s="28">
        <f t="shared" si="2"/>
        <v>126</v>
      </c>
      <c r="I66" s="16">
        <v>120</v>
      </c>
      <c r="J66" s="161">
        <f t="shared" si="3"/>
        <v>1</v>
      </c>
      <c r="K66" s="112"/>
    </row>
    <row r="67" spans="1:11">
      <c r="A67" s="581" t="s">
        <v>98</v>
      </c>
      <c r="B67" s="582"/>
      <c r="C67" s="583"/>
      <c r="D67" s="14" t="s">
        <v>99</v>
      </c>
      <c r="E67" s="15" t="s">
        <v>81</v>
      </c>
      <c r="F67" s="16">
        <v>270</v>
      </c>
      <c r="G67" s="18"/>
      <c r="H67" s="28">
        <f t="shared" si="2"/>
        <v>284</v>
      </c>
      <c r="I67" s="16">
        <v>250</v>
      </c>
      <c r="J67" s="161">
        <f t="shared" si="3"/>
        <v>1.08</v>
      </c>
      <c r="K67" s="112"/>
    </row>
    <row r="68" spans="1:11">
      <c r="A68" s="581" t="s">
        <v>100</v>
      </c>
      <c r="B68" s="582"/>
      <c r="C68" s="583"/>
      <c r="D68" s="14" t="s">
        <v>101</v>
      </c>
      <c r="E68" s="15" t="s">
        <v>81</v>
      </c>
      <c r="F68" s="16">
        <v>170</v>
      </c>
      <c r="G68" s="18"/>
      <c r="H68" s="28">
        <f t="shared" si="2"/>
        <v>179</v>
      </c>
      <c r="I68" s="16">
        <v>170</v>
      </c>
      <c r="J68" s="161">
        <f t="shared" si="3"/>
        <v>1</v>
      </c>
      <c r="K68" s="112"/>
    </row>
    <row r="69" spans="1:11">
      <c r="A69" s="581" t="s">
        <v>102</v>
      </c>
      <c r="B69" s="582"/>
      <c r="C69" s="583"/>
      <c r="D69" s="14" t="s">
        <v>103</v>
      </c>
      <c r="E69" s="15" t="s">
        <v>81</v>
      </c>
      <c r="F69" s="16">
        <v>165</v>
      </c>
      <c r="G69" s="18"/>
      <c r="H69" s="28">
        <f t="shared" si="2"/>
        <v>173</v>
      </c>
      <c r="I69" s="16">
        <v>165</v>
      </c>
      <c r="J69" s="161">
        <f t="shared" si="3"/>
        <v>1</v>
      </c>
      <c r="K69" s="112"/>
    </row>
    <row r="70" spans="1:11">
      <c r="A70" s="581" t="s">
        <v>104</v>
      </c>
      <c r="B70" s="582"/>
      <c r="C70" s="583"/>
      <c r="D70" s="14" t="s">
        <v>105</v>
      </c>
      <c r="E70" s="15" t="s">
        <v>81</v>
      </c>
      <c r="F70" s="16">
        <v>160</v>
      </c>
      <c r="G70" s="18"/>
      <c r="H70" s="28">
        <f t="shared" si="2"/>
        <v>168</v>
      </c>
      <c r="I70" s="16">
        <v>160</v>
      </c>
      <c r="J70" s="161">
        <f t="shared" si="3"/>
        <v>1</v>
      </c>
      <c r="K70" s="112"/>
    </row>
    <row r="71" spans="1:11">
      <c r="A71" s="581" t="s">
        <v>106</v>
      </c>
      <c r="B71" s="582"/>
      <c r="C71" s="583"/>
      <c r="D71" s="14" t="s">
        <v>107</v>
      </c>
      <c r="E71" s="15" t="s">
        <v>81</v>
      </c>
      <c r="F71" s="16">
        <v>125</v>
      </c>
      <c r="G71" s="18"/>
      <c r="H71" s="28">
        <f t="shared" si="2"/>
        <v>131</v>
      </c>
      <c r="I71" s="16">
        <v>125</v>
      </c>
      <c r="J71" s="161">
        <f t="shared" si="3"/>
        <v>1</v>
      </c>
      <c r="K71" s="112"/>
    </row>
    <row r="72" spans="1:11">
      <c r="A72" s="581" t="s">
        <v>108</v>
      </c>
      <c r="B72" s="582"/>
      <c r="C72" s="583"/>
      <c r="D72" s="14" t="s">
        <v>109</v>
      </c>
      <c r="E72" s="15" t="s">
        <v>81</v>
      </c>
      <c r="F72" s="16">
        <v>150</v>
      </c>
      <c r="G72" s="18"/>
      <c r="H72" s="28">
        <f t="shared" si="2"/>
        <v>158</v>
      </c>
      <c r="I72" s="16">
        <v>110</v>
      </c>
      <c r="J72" s="161">
        <f t="shared" si="3"/>
        <v>1.36</v>
      </c>
      <c r="K72" s="112"/>
    </row>
    <row r="73" spans="1:11">
      <c r="A73" s="581" t="s">
        <v>110</v>
      </c>
      <c r="B73" s="582"/>
      <c r="C73" s="583"/>
      <c r="D73" s="14" t="s">
        <v>111</v>
      </c>
      <c r="E73" s="15" t="s">
        <v>81</v>
      </c>
      <c r="F73" s="16">
        <v>160</v>
      </c>
      <c r="G73" s="18"/>
      <c r="H73" s="28">
        <f t="shared" si="2"/>
        <v>168</v>
      </c>
      <c r="I73" s="16">
        <v>160</v>
      </c>
      <c r="J73" s="161">
        <f t="shared" si="3"/>
        <v>1</v>
      </c>
      <c r="K73" s="112"/>
    </row>
    <row r="74" spans="1:11">
      <c r="A74" s="581" t="s">
        <v>112</v>
      </c>
      <c r="B74" s="582"/>
      <c r="C74" s="583"/>
      <c r="D74" s="14" t="s">
        <v>113</v>
      </c>
      <c r="E74" s="15" t="s">
        <v>81</v>
      </c>
      <c r="F74" s="16">
        <v>170</v>
      </c>
      <c r="G74" s="18"/>
      <c r="H74" s="28">
        <f t="shared" si="2"/>
        <v>179</v>
      </c>
      <c r="I74" s="16">
        <v>160</v>
      </c>
      <c r="J74" s="161">
        <f t="shared" si="3"/>
        <v>1.06</v>
      </c>
      <c r="K74" s="112"/>
    </row>
    <row r="75" spans="1:11">
      <c r="A75" s="581" t="s">
        <v>114</v>
      </c>
      <c r="B75" s="582"/>
      <c r="C75" s="583"/>
      <c r="D75" s="14" t="s">
        <v>115</v>
      </c>
      <c r="E75" s="15" t="s">
        <v>81</v>
      </c>
      <c r="F75" s="16">
        <v>175</v>
      </c>
      <c r="G75" s="18"/>
      <c r="H75" s="28">
        <f t="shared" si="2"/>
        <v>184</v>
      </c>
      <c r="I75" s="16">
        <v>175</v>
      </c>
      <c r="J75" s="161">
        <f t="shared" si="3"/>
        <v>1</v>
      </c>
      <c r="K75" s="112"/>
    </row>
    <row r="76" spans="1:11">
      <c r="A76" s="581" t="s">
        <v>116</v>
      </c>
      <c r="B76" s="582"/>
      <c r="C76" s="583"/>
      <c r="D76" s="14" t="s">
        <v>117</v>
      </c>
      <c r="E76" s="15" t="s">
        <v>81</v>
      </c>
      <c r="F76" s="16">
        <v>650</v>
      </c>
      <c r="G76" s="18"/>
      <c r="H76" s="28">
        <f t="shared" si="2"/>
        <v>683</v>
      </c>
      <c r="I76" s="16">
        <v>650</v>
      </c>
      <c r="J76" s="161">
        <f t="shared" si="3"/>
        <v>1</v>
      </c>
      <c r="K76" s="112"/>
    </row>
    <row r="77" spans="1:11">
      <c r="A77" s="581" t="s">
        <v>118</v>
      </c>
      <c r="B77" s="582"/>
      <c r="C77" s="583"/>
      <c r="D77" s="14" t="s">
        <v>119</v>
      </c>
      <c r="E77" s="15" t="s">
        <v>81</v>
      </c>
      <c r="F77" s="16">
        <v>140</v>
      </c>
      <c r="G77" s="18"/>
      <c r="H77" s="28">
        <f t="shared" si="2"/>
        <v>147</v>
      </c>
      <c r="I77" s="16">
        <v>140</v>
      </c>
      <c r="J77" s="161">
        <f t="shared" si="3"/>
        <v>1</v>
      </c>
      <c r="K77" s="112"/>
    </row>
    <row r="78" spans="1:11">
      <c r="A78" s="581" t="s">
        <v>880</v>
      </c>
      <c r="B78" s="582"/>
      <c r="C78" s="583"/>
      <c r="D78" s="143" t="s">
        <v>70</v>
      </c>
      <c r="E78" s="15" t="s">
        <v>81</v>
      </c>
      <c r="F78" s="112">
        <v>200</v>
      </c>
      <c r="G78" s="21"/>
      <c r="H78" s="28">
        <f t="shared" si="2"/>
        <v>210</v>
      </c>
      <c r="I78" s="112">
        <v>200</v>
      </c>
      <c r="J78" s="161">
        <f t="shared" si="3"/>
        <v>1</v>
      </c>
      <c r="K78" s="112"/>
    </row>
    <row r="79" spans="1:11">
      <c r="A79" s="581" t="s">
        <v>120</v>
      </c>
      <c r="B79" s="582"/>
      <c r="C79" s="25"/>
      <c r="D79" s="587" t="s">
        <v>121</v>
      </c>
      <c r="E79" s="587"/>
      <c r="F79" s="587"/>
      <c r="G79" s="21"/>
      <c r="H79" s="162"/>
      <c r="I79" s="163"/>
      <c r="J79" s="163"/>
      <c r="K79" s="164"/>
    </row>
    <row r="80" spans="1:11">
      <c r="A80" s="581" t="s">
        <v>122</v>
      </c>
      <c r="B80" s="582"/>
      <c r="C80" s="583"/>
      <c r="D80" s="23" t="s">
        <v>123</v>
      </c>
      <c r="E80" s="15" t="s">
        <v>81</v>
      </c>
      <c r="F80" s="16">
        <v>780</v>
      </c>
      <c r="G80" s="18"/>
      <c r="H80" s="28">
        <f t="shared" si="2"/>
        <v>819</v>
      </c>
      <c r="I80" s="16">
        <v>780</v>
      </c>
      <c r="J80" s="161">
        <f t="shared" si="3"/>
        <v>1</v>
      </c>
      <c r="K80" s="112"/>
    </row>
    <row r="81" spans="1:11">
      <c r="A81" s="581" t="s">
        <v>124</v>
      </c>
      <c r="B81" s="582"/>
      <c r="C81" s="583"/>
      <c r="D81" s="23" t="s">
        <v>125</v>
      </c>
      <c r="E81" s="15" t="s">
        <v>81</v>
      </c>
      <c r="F81" s="16">
        <v>600</v>
      </c>
      <c r="G81" s="18"/>
      <c r="H81" s="28">
        <f t="shared" si="2"/>
        <v>630</v>
      </c>
      <c r="I81" s="16">
        <v>600</v>
      </c>
      <c r="J81" s="161">
        <f t="shared" si="3"/>
        <v>1</v>
      </c>
      <c r="K81" s="112"/>
    </row>
    <row r="82" spans="1:11">
      <c r="A82" s="581" t="s">
        <v>126</v>
      </c>
      <c r="B82" s="582"/>
      <c r="C82" s="583"/>
      <c r="D82" s="23" t="s">
        <v>127</v>
      </c>
      <c r="E82" s="15" t="s">
        <v>81</v>
      </c>
      <c r="F82" s="16">
        <v>700</v>
      </c>
      <c r="G82" s="18"/>
      <c r="H82" s="28">
        <f t="shared" si="2"/>
        <v>735</v>
      </c>
      <c r="I82" s="16">
        <v>700</v>
      </c>
      <c r="J82" s="161">
        <f t="shared" si="3"/>
        <v>1</v>
      </c>
      <c r="K82" s="112"/>
    </row>
    <row r="83" spans="1:11">
      <c r="A83" s="581" t="s">
        <v>128</v>
      </c>
      <c r="B83" s="582"/>
      <c r="C83" s="583"/>
      <c r="D83" s="23" t="s">
        <v>129</v>
      </c>
      <c r="E83" s="15" t="s">
        <v>130</v>
      </c>
      <c r="F83" s="26">
        <v>5420</v>
      </c>
      <c r="G83" s="18"/>
      <c r="H83" s="28">
        <f t="shared" si="2"/>
        <v>5691</v>
      </c>
      <c r="I83" s="26">
        <v>5420</v>
      </c>
      <c r="J83" s="161">
        <f t="shared" si="3"/>
        <v>1</v>
      </c>
      <c r="K83" s="112">
        <v>15</v>
      </c>
    </row>
    <row r="84" spans="1:11">
      <c r="A84" s="581" t="s">
        <v>131</v>
      </c>
      <c r="B84" s="582"/>
      <c r="C84" s="583"/>
      <c r="D84" s="23" t="s">
        <v>132</v>
      </c>
      <c r="E84" s="15" t="s">
        <v>130</v>
      </c>
      <c r="F84" s="26">
        <v>5835</v>
      </c>
      <c r="G84" s="18"/>
      <c r="H84" s="28">
        <f t="shared" si="2"/>
        <v>6127</v>
      </c>
      <c r="I84" s="26">
        <v>5835</v>
      </c>
      <c r="J84" s="161">
        <f t="shared" si="3"/>
        <v>1</v>
      </c>
      <c r="K84" s="112">
        <v>15</v>
      </c>
    </row>
    <row r="85" spans="1:11" ht="25.5">
      <c r="A85" s="581" t="s">
        <v>133</v>
      </c>
      <c r="B85" s="582"/>
      <c r="C85" s="583"/>
      <c r="D85" s="23" t="s">
        <v>134</v>
      </c>
      <c r="E85" s="15" t="s">
        <v>130</v>
      </c>
      <c r="F85" s="26">
        <v>7020</v>
      </c>
      <c r="G85" s="18"/>
      <c r="H85" s="28">
        <f t="shared" si="2"/>
        <v>7371</v>
      </c>
      <c r="I85" s="26">
        <v>7020</v>
      </c>
      <c r="J85" s="161">
        <f t="shared" si="3"/>
        <v>1</v>
      </c>
      <c r="K85" s="112">
        <v>15</v>
      </c>
    </row>
    <row r="86" spans="1:11" ht="25.5">
      <c r="A86" s="581" t="s">
        <v>135</v>
      </c>
      <c r="B86" s="582"/>
      <c r="C86" s="583"/>
      <c r="D86" s="23" t="s">
        <v>136</v>
      </c>
      <c r="E86" s="15" t="s">
        <v>130</v>
      </c>
      <c r="F86" s="26">
        <v>8558</v>
      </c>
      <c r="G86" s="18"/>
      <c r="H86" s="28">
        <f t="shared" si="2"/>
        <v>8986</v>
      </c>
      <c r="I86" s="26">
        <v>8558</v>
      </c>
      <c r="J86" s="161">
        <f t="shared" si="3"/>
        <v>1</v>
      </c>
      <c r="K86" s="112">
        <v>20</v>
      </c>
    </row>
    <row r="87" spans="1:11">
      <c r="A87" s="581" t="s">
        <v>137</v>
      </c>
      <c r="B87" s="582"/>
      <c r="C87" s="583"/>
      <c r="D87" s="23" t="s">
        <v>138</v>
      </c>
      <c r="E87" s="15" t="s">
        <v>130</v>
      </c>
      <c r="F87" s="26">
        <v>9605</v>
      </c>
      <c r="G87" s="18"/>
      <c r="H87" s="28">
        <f t="shared" si="2"/>
        <v>10085</v>
      </c>
      <c r="I87" s="26">
        <v>9605</v>
      </c>
      <c r="J87" s="161">
        <f t="shared" si="3"/>
        <v>1</v>
      </c>
      <c r="K87" s="112">
        <v>20</v>
      </c>
    </row>
    <row r="88" spans="1:11">
      <c r="A88" s="581" t="s">
        <v>139</v>
      </c>
      <c r="B88" s="582"/>
      <c r="C88" s="583"/>
      <c r="D88" s="23" t="s">
        <v>140</v>
      </c>
      <c r="E88" s="15" t="s">
        <v>81</v>
      </c>
      <c r="F88" s="16">
        <v>510</v>
      </c>
      <c r="G88" s="18"/>
      <c r="H88" s="28">
        <f t="shared" si="2"/>
        <v>536</v>
      </c>
      <c r="I88" s="16">
        <v>510</v>
      </c>
      <c r="J88" s="161">
        <f t="shared" si="3"/>
        <v>1</v>
      </c>
      <c r="K88" s="112"/>
    </row>
    <row r="89" spans="1:11">
      <c r="A89" s="581" t="s">
        <v>141</v>
      </c>
      <c r="B89" s="582"/>
      <c r="C89" s="583"/>
      <c r="D89" s="23" t="s">
        <v>142</v>
      </c>
      <c r="E89" s="15" t="s">
        <v>81</v>
      </c>
      <c r="F89" s="16">
        <v>665</v>
      </c>
      <c r="G89" s="18"/>
      <c r="H89" s="28">
        <f t="shared" si="2"/>
        <v>698</v>
      </c>
      <c r="I89" s="16">
        <v>665</v>
      </c>
      <c r="J89" s="161">
        <f t="shared" si="3"/>
        <v>1</v>
      </c>
      <c r="K89" s="112"/>
    </row>
    <row r="90" spans="1:11">
      <c r="A90" s="507" t="s">
        <v>143</v>
      </c>
      <c r="B90" s="592"/>
      <c r="C90" s="592"/>
      <c r="D90" s="594" t="s">
        <v>884</v>
      </c>
      <c r="E90" s="594"/>
      <c r="F90" s="594"/>
      <c r="G90" s="129"/>
      <c r="H90" s="259"/>
      <c r="I90" s="260"/>
      <c r="J90" s="260"/>
      <c r="K90" s="261"/>
    </row>
    <row r="91" spans="1:11">
      <c r="A91" s="508"/>
      <c r="B91" s="593"/>
      <c r="C91" s="593"/>
      <c r="D91" s="136" t="s">
        <v>896</v>
      </c>
      <c r="E91" s="104"/>
      <c r="F91" s="136"/>
      <c r="G91" s="100"/>
      <c r="H91" s="262"/>
      <c r="I91" s="263"/>
      <c r="J91" s="263"/>
      <c r="K91" s="264"/>
    </row>
    <row r="92" spans="1:11">
      <c r="A92" s="588" t="s">
        <v>144</v>
      </c>
      <c r="B92" s="589"/>
      <c r="C92" s="590"/>
      <c r="D92" s="23" t="s">
        <v>145</v>
      </c>
      <c r="E92" s="15" t="s">
        <v>81</v>
      </c>
      <c r="F92" s="26">
        <v>1270</v>
      </c>
      <c r="G92" s="18"/>
      <c r="H92" s="28">
        <f t="shared" ref="H92:H103" si="4">F92*105%</f>
        <v>1334</v>
      </c>
      <c r="I92" s="26">
        <v>1100</v>
      </c>
      <c r="J92" s="161">
        <f t="shared" ref="J92:J103" si="5">F92/I92</f>
        <v>1.1499999999999999</v>
      </c>
      <c r="K92" s="112"/>
    </row>
    <row r="93" spans="1:11">
      <c r="A93" s="588" t="s">
        <v>146</v>
      </c>
      <c r="B93" s="589"/>
      <c r="C93" s="590"/>
      <c r="D93" s="23" t="s">
        <v>147</v>
      </c>
      <c r="E93" s="15" t="s">
        <v>81</v>
      </c>
      <c r="F93" s="26">
        <v>1650</v>
      </c>
      <c r="G93" s="18"/>
      <c r="H93" s="28">
        <f t="shared" si="4"/>
        <v>1733</v>
      </c>
      <c r="I93" s="26">
        <v>1320</v>
      </c>
      <c r="J93" s="161">
        <f t="shared" si="5"/>
        <v>1.25</v>
      </c>
      <c r="K93" s="112"/>
    </row>
    <row r="94" spans="1:11">
      <c r="A94" s="588" t="s">
        <v>148</v>
      </c>
      <c r="B94" s="589"/>
      <c r="C94" s="590"/>
      <c r="D94" s="23" t="s">
        <v>149</v>
      </c>
      <c r="E94" s="15" t="s">
        <v>81</v>
      </c>
      <c r="F94" s="26">
        <v>2012</v>
      </c>
      <c r="G94" s="18"/>
      <c r="H94" s="28">
        <f t="shared" si="4"/>
        <v>2113</v>
      </c>
      <c r="I94" s="26">
        <v>1650</v>
      </c>
      <c r="J94" s="161">
        <f t="shared" si="5"/>
        <v>1.22</v>
      </c>
      <c r="K94" s="112"/>
    </row>
    <row r="95" spans="1:11">
      <c r="A95" s="581" t="s">
        <v>150</v>
      </c>
      <c r="B95" s="582"/>
      <c r="C95" s="582"/>
      <c r="D95" s="591" t="s">
        <v>151</v>
      </c>
      <c r="E95" s="591"/>
      <c r="F95" s="591"/>
      <c r="G95" s="21"/>
      <c r="H95" s="162"/>
      <c r="I95" s="163"/>
      <c r="J95" s="164"/>
      <c r="K95" s="112"/>
    </row>
    <row r="96" spans="1:11">
      <c r="A96" s="588" t="s">
        <v>152</v>
      </c>
      <c r="B96" s="589"/>
      <c r="C96" s="590"/>
      <c r="D96" s="27" t="s">
        <v>145</v>
      </c>
      <c r="E96" s="15" t="s">
        <v>81</v>
      </c>
      <c r="F96" s="26">
        <v>1020</v>
      </c>
      <c r="G96" s="18"/>
      <c r="H96" s="28">
        <f t="shared" si="4"/>
        <v>1071</v>
      </c>
      <c r="I96" s="16">
        <v>800</v>
      </c>
      <c r="J96" s="161">
        <f t="shared" si="5"/>
        <v>1.28</v>
      </c>
      <c r="K96" s="112"/>
    </row>
    <row r="97" spans="1:11">
      <c r="A97" s="588" t="s">
        <v>153</v>
      </c>
      <c r="B97" s="589"/>
      <c r="C97" s="590"/>
      <c r="D97" s="27" t="s">
        <v>147</v>
      </c>
      <c r="E97" s="15" t="s">
        <v>81</v>
      </c>
      <c r="F97" s="26">
        <v>1325</v>
      </c>
      <c r="G97" s="18"/>
      <c r="H97" s="28">
        <f t="shared" si="4"/>
        <v>1391</v>
      </c>
      <c r="I97" s="16">
        <v>960</v>
      </c>
      <c r="J97" s="161">
        <f t="shared" si="5"/>
        <v>1.38</v>
      </c>
      <c r="K97" s="112"/>
    </row>
    <row r="98" spans="1:11">
      <c r="A98" s="588" t="s">
        <v>154</v>
      </c>
      <c r="B98" s="589"/>
      <c r="C98" s="590"/>
      <c r="D98" s="27" t="s">
        <v>149</v>
      </c>
      <c r="E98" s="15" t="s">
        <v>81</v>
      </c>
      <c r="F98" s="26">
        <v>1630</v>
      </c>
      <c r="G98" s="18"/>
      <c r="H98" s="28">
        <f t="shared" si="4"/>
        <v>1712</v>
      </c>
      <c r="I98" s="26">
        <v>1200</v>
      </c>
      <c r="J98" s="161">
        <f t="shared" si="5"/>
        <v>1.36</v>
      </c>
      <c r="K98" s="112"/>
    </row>
    <row r="99" spans="1:11">
      <c r="A99" s="581" t="s">
        <v>155</v>
      </c>
      <c r="B99" s="582"/>
      <c r="C99" s="583"/>
      <c r="D99" s="14" t="s">
        <v>156</v>
      </c>
      <c r="E99" s="15" t="s">
        <v>81</v>
      </c>
      <c r="F99" s="26">
        <v>215</v>
      </c>
      <c r="G99" s="18"/>
      <c r="H99" s="28">
        <f t="shared" si="4"/>
        <v>226</v>
      </c>
      <c r="I99" s="28">
        <v>215</v>
      </c>
      <c r="J99" s="161">
        <f t="shared" si="5"/>
        <v>1</v>
      </c>
      <c r="K99" s="112"/>
    </row>
    <row r="100" spans="1:11">
      <c r="A100" s="581" t="s">
        <v>157</v>
      </c>
      <c r="B100" s="582"/>
      <c r="C100" s="583"/>
      <c r="D100" s="29" t="s">
        <v>158</v>
      </c>
      <c r="E100" s="15" t="s">
        <v>81</v>
      </c>
      <c r="F100" s="26">
        <v>250</v>
      </c>
      <c r="G100" s="18"/>
      <c r="H100" s="28">
        <f t="shared" si="4"/>
        <v>263</v>
      </c>
      <c r="I100" s="28">
        <v>250</v>
      </c>
      <c r="J100" s="161">
        <f t="shared" si="5"/>
        <v>1</v>
      </c>
      <c r="K100" s="112"/>
    </row>
    <row r="101" spans="1:11">
      <c r="A101" s="581" t="s">
        <v>159</v>
      </c>
      <c r="B101" s="582"/>
      <c r="C101" s="583"/>
      <c r="D101" s="29" t="s">
        <v>160</v>
      </c>
      <c r="E101" s="15" t="s">
        <v>81</v>
      </c>
      <c r="F101" s="26">
        <v>635</v>
      </c>
      <c r="G101" s="18"/>
      <c r="H101" s="28">
        <f t="shared" si="4"/>
        <v>667</v>
      </c>
      <c r="I101" s="28">
        <v>635</v>
      </c>
      <c r="J101" s="161">
        <f t="shared" si="5"/>
        <v>1</v>
      </c>
      <c r="K101" s="112"/>
    </row>
    <row r="102" spans="1:11">
      <c r="A102" s="581" t="s">
        <v>161</v>
      </c>
      <c r="B102" s="582"/>
      <c r="C102" s="583"/>
      <c r="D102" s="29" t="s">
        <v>162</v>
      </c>
      <c r="E102" s="15" t="s">
        <v>81</v>
      </c>
      <c r="F102" s="26">
        <v>1105</v>
      </c>
      <c r="G102" s="18"/>
      <c r="H102" s="28">
        <f t="shared" si="4"/>
        <v>1160</v>
      </c>
      <c r="I102" s="26">
        <v>1105</v>
      </c>
      <c r="J102" s="161">
        <f t="shared" si="5"/>
        <v>1</v>
      </c>
      <c r="K102" s="112"/>
    </row>
    <row r="103" spans="1:11" ht="25.5">
      <c r="A103" s="581" t="s">
        <v>163</v>
      </c>
      <c r="B103" s="582"/>
      <c r="C103" s="583"/>
      <c r="D103" s="29" t="s">
        <v>164</v>
      </c>
      <c r="E103" s="15" t="s">
        <v>81</v>
      </c>
      <c r="F103" s="26">
        <v>1540</v>
      </c>
      <c r="G103" s="18"/>
      <c r="H103" s="28">
        <f t="shared" si="4"/>
        <v>1617</v>
      </c>
      <c r="I103" s="26">
        <v>1540</v>
      </c>
      <c r="J103" s="161">
        <f t="shared" si="5"/>
        <v>1</v>
      </c>
      <c r="K103" s="112"/>
    </row>
    <row r="104" spans="1:11">
      <c r="A104" s="8" t="s">
        <v>165</v>
      </c>
      <c r="B104" s="9"/>
      <c r="C104" s="10"/>
      <c r="D104" s="585" t="s">
        <v>910</v>
      </c>
      <c r="E104" s="585"/>
      <c r="F104" s="585"/>
      <c r="G104" s="11"/>
      <c r="H104" s="167"/>
      <c r="I104" s="168"/>
      <c r="J104" s="168"/>
      <c r="K104" s="41"/>
    </row>
    <row r="105" spans="1:11">
      <c r="A105" s="581" t="s">
        <v>166</v>
      </c>
      <c r="B105" s="582"/>
      <c r="C105" s="248"/>
      <c r="D105" s="586" t="s">
        <v>874</v>
      </c>
      <c r="E105" s="586"/>
      <c r="F105" s="586"/>
      <c r="G105" s="21"/>
      <c r="H105" s="162"/>
      <c r="I105" s="163"/>
      <c r="J105" s="163"/>
      <c r="K105" s="164"/>
    </row>
    <row r="106" spans="1:11">
      <c r="A106" s="581" t="s">
        <v>168</v>
      </c>
      <c r="B106" s="582"/>
      <c r="C106" s="582"/>
      <c r="D106" s="111" t="s">
        <v>833</v>
      </c>
      <c r="E106" s="15" t="s">
        <v>81</v>
      </c>
      <c r="F106" s="26">
        <v>350</v>
      </c>
      <c r="G106" s="21"/>
      <c r="H106" s="28">
        <f t="shared" ref="H106:H123" si="6">F106*105%</f>
        <v>368</v>
      </c>
      <c r="I106" s="26">
        <v>280</v>
      </c>
      <c r="J106" s="161">
        <f t="shared" ref="J106:J123" si="7">F106/I106</f>
        <v>1.25</v>
      </c>
      <c r="K106" s="265"/>
    </row>
    <row r="107" spans="1:11">
      <c r="A107" s="581" t="s">
        <v>171</v>
      </c>
      <c r="B107" s="582"/>
      <c r="C107" s="582"/>
      <c r="D107" s="111" t="s">
        <v>834</v>
      </c>
      <c r="E107" s="15" t="s">
        <v>81</v>
      </c>
      <c r="F107" s="26">
        <v>350</v>
      </c>
      <c r="G107" s="21"/>
      <c r="H107" s="28">
        <f t="shared" si="6"/>
        <v>368</v>
      </c>
      <c r="I107" s="26">
        <v>280</v>
      </c>
      <c r="J107" s="161">
        <f t="shared" si="7"/>
        <v>1.25</v>
      </c>
      <c r="K107" s="265"/>
    </row>
    <row r="108" spans="1:11">
      <c r="A108" s="581" t="s">
        <v>173</v>
      </c>
      <c r="B108" s="582"/>
      <c r="C108" s="582"/>
      <c r="D108" s="111" t="s">
        <v>835</v>
      </c>
      <c r="E108" s="15" t="s">
        <v>81</v>
      </c>
      <c r="F108" s="26">
        <v>350</v>
      </c>
      <c r="G108" s="21"/>
      <c r="H108" s="28">
        <f t="shared" si="6"/>
        <v>368</v>
      </c>
      <c r="I108" s="26">
        <v>280</v>
      </c>
      <c r="J108" s="161">
        <f t="shared" si="7"/>
        <v>1.25</v>
      </c>
      <c r="K108" s="265"/>
    </row>
    <row r="109" spans="1:11">
      <c r="A109" s="581" t="s">
        <v>175</v>
      </c>
      <c r="B109" s="582"/>
      <c r="C109" s="582"/>
      <c r="D109" s="111" t="s">
        <v>836</v>
      </c>
      <c r="E109" s="15" t="s">
        <v>81</v>
      </c>
      <c r="F109" s="26">
        <v>350</v>
      </c>
      <c r="G109" s="21"/>
      <c r="H109" s="28">
        <f t="shared" si="6"/>
        <v>368</v>
      </c>
      <c r="I109" s="26">
        <v>280</v>
      </c>
      <c r="J109" s="161">
        <f t="shared" si="7"/>
        <v>1.25</v>
      </c>
      <c r="K109" s="265"/>
    </row>
    <row r="110" spans="1:11">
      <c r="A110" s="581" t="s">
        <v>177</v>
      </c>
      <c r="B110" s="582"/>
      <c r="C110" s="582"/>
      <c r="D110" s="111" t="s">
        <v>837</v>
      </c>
      <c r="E110" s="15" t="s">
        <v>81</v>
      </c>
      <c r="F110" s="26">
        <v>350</v>
      </c>
      <c r="G110" s="21"/>
      <c r="H110" s="28">
        <f t="shared" si="6"/>
        <v>368</v>
      </c>
      <c r="I110" s="26">
        <v>280</v>
      </c>
      <c r="J110" s="161">
        <f t="shared" si="7"/>
        <v>1.25</v>
      </c>
      <c r="K110" s="265"/>
    </row>
    <row r="111" spans="1:11">
      <c r="A111" s="581" t="s">
        <v>179</v>
      </c>
      <c r="B111" s="582"/>
      <c r="C111" s="582"/>
      <c r="D111" s="111" t="s">
        <v>838</v>
      </c>
      <c r="E111" s="15" t="s">
        <v>81</v>
      </c>
      <c r="F111" s="26">
        <v>350</v>
      </c>
      <c r="G111" s="21"/>
      <c r="H111" s="28">
        <f t="shared" si="6"/>
        <v>368</v>
      </c>
      <c r="I111" s="26">
        <v>280</v>
      </c>
      <c r="J111" s="161">
        <f t="shared" si="7"/>
        <v>1.25</v>
      </c>
      <c r="K111" s="265"/>
    </row>
    <row r="112" spans="1:11">
      <c r="A112" s="581" t="s">
        <v>181</v>
      </c>
      <c r="B112" s="582"/>
      <c r="C112" s="582"/>
      <c r="D112" s="111" t="s">
        <v>839</v>
      </c>
      <c r="E112" s="15" t="s">
        <v>81</v>
      </c>
      <c r="F112" s="26">
        <v>350</v>
      </c>
      <c r="G112" s="21"/>
      <c r="H112" s="28">
        <f t="shared" si="6"/>
        <v>368</v>
      </c>
      <c r="I112" s="26">
        <v>280</v>
      </c>
      <c r="J112" s="161">
        <f t="shared" si="7"/>
        <v>1.25</v>
      </c>
      <c r="K112" s="265"/>
    </row>
    <row r="113" spans="1:11">
      <c r="A113" s="581" t="s">
        <v>1261</v>
      </c>
      <c r="B113" s="582"/>
      <c r="C113" s="582"/>
      <c r="D113" s="111" t="s">
        <v>840</v>
      </c>
      <c r="E113" s="15" t="s">
        <v>81</v>
      </c>
      <c r="F113" s="26">
        <v>500</v>
      </c>
      <c r="G113" s="21"/>
      <c r="H113" s="28">
        <f t="shared" si="6"/>
        <v>525</v>
      </c>
      <c r="I113" s="26">
        <v>280</v>
      </c>
      <c r="J113" s="161">
        <f t="shared" si="7"/>
        <v>1.79</v>
      </c>
      <c r="K113" s="265"/>
    </row>
    <row r="114" spans="1:11">
      <c r="A114" s="581" t="s">
        <v>1262</v>
      </c>
      <c r="B114" s="582"/>
      <c r="C114" s="582"/>
      <c r="D114" s="111" t="s">
        <v>841</v>
      </c>
      <c r="E114" s="15" t="s">
        <v>81</v>
      </c>
      <c r="F114" s="26">
        <v>350</v>
      </c>
      <c r="G114" s="21"/>
      <c r="H114" s="28">
        <f t="shared" si="6"/>
        <v>368</v>
      </c>
      <c r="I114" s="26">
        <v>280</v>
      </c>
      <c r="J114" s="161">
        <f t="shared" si="7"/>
        <v>1.25</v>
      </c>
      <c r="K114" s="265"/>
    </row>
    <row r="115" spans="1:11">
      <c r="A115" s="581" t="s">
        <v>1263</v>
      </c>
      <c r="B115" s="582"/>
      <c r="C115" s="582"/>
      <c r="D115" s="111" t="s">
        <v>842</v>
      </c>
      <c r="E115" s="15" t="s">
        <v>81</v>
      </c>
      <c r="F115" s="26">
        <v>350</v>
      </c>
      <c r="G115" s="21"/>
      <c r="H115" s="28">
        <f t="shared" si="6"/>
        <v>368</v>
      </c>
      <c r="I115" s="26">
        <v>280</v>
      </c>
      <c r="J115" s="161">
        <f t="shared" si="7"/>
        <v>1.25</v>
      </c>
      <c r="K115" s="265"/>
    </row>
    <row r="116" spans="1:11">
      <c r="A116" s="581" t="s">
        <v>1264</v>
      </c>
      <c r="B116" s="582"/>
      <c r="C116" s="582"/>
      <c r="D116" s="111" t="s">
        <v>843</v>
      </c>
      <c r="E116" s="15" t="s">
        <v>81</v>
      </c>
      <c r="F116" s="26">
        <v>400</v>
      </c>
      <c r="G116" s="21"/>
      <c r="H116" s="28">
        <f t="shared" si="6"/>
        <v>420</v>
      </c>
      <c r="I116" s="26">
        <v>280</v>
      </c>
      <c r="J116" s="161">
        <f t="shared" si="7"/>
        <v>1.43</v>
      </c>
      <c r="K116" s="265"/>
    </row>
    <row r="117" spans="1:11">
      <c r="A117" s="581" t="s">
        <v>1265</v>
      </c>
      <c r="B117" s="582"/>
      <c r="C117" s="582"/>
      <c r="D117" s="111" t="s">
        <v>844</v>
      </c>
      <c r="E117" s="15" t="s">
        <v>81</v>
      </c>
      <c r="F117" s="26">
        <v>350</v>
      </c>
      <c r="G117" s="21"/>
      <c r="H117" s="28">
        <f t="shared" si="6"/>
        <v>368</v>
      </c>
      <c r="I117" s="26">
        <v>280</v>
      </c>
      <c r="J117" s="161">
        <f t="shared" si="7"/>
        <v>1.25</v>
      </c>
      <c r="K117" s="265"/>
    </row>
    <row r="118" spans="1:11">
      <c r="A118" s="581" t="s">
        <v>1266</v>
      </c>
      <c r="B118" s="582"/>
      <c r="C118" s="582"/>
      <c r="D118" s="111" t="s">
        <v>845</v>
      </c>
      <c r="E118" s="15" t="s">
        <v>81</v>
      </c>
      <c r="F118" s="26">
        <v>500</v>
      </c>
      <c r="G118" s="21"/>
      <c r="H118" s="28">
        <f t="shared" si="6"/>
        <v>525</v>
      </c>
      <c r="I118" s="26">
        <v>280</v>
      </c>
      <c r="J118" s="161">
        <f t="shared" si="7"/>
        <v>1.79</v>
      </c>
      <c r="K118" s="265"/>
    </row>
    <row r="119" spans="1:11">
      <c r="A119" s="581" t="s">
        <v>1267</v>
      </c>
      <c r="B119" s="582"/>
      <c r="C119" s="582"/>
      <c r="D119" s="110" t="s">
        <v>846</v>
      </c>
      <c r="E119" s="15" t="s">
        <v>81</v>
      </c>
      <c r="F119" s="26">
        <v>350</v>
      </c>
      <c r="G119" s="21"/>
      <c r="H119" s="28">
        <f t="shared" si="6"/>
        <v>368</v>
      </c>
      <c r="I119" s="26">
        <v>280</v>
      </c>
      <c r="J119" s="161">
        <f t="shared" si="7"/>
        <v>1.25</v>
      </c>
      <c r="K119" s="265"/>
    </row>
    <row r="120" spans="1:11">
      <c r="A120" s="581" t="s">
        <v>1268</v>
      </c>
      <c r="B120" s="582"/>
      <c r="C120" s="582"/>
      <c r="D120" s="20" t="s">
        <v>1269</v>
      </c>
      <c r="E120" s="15" t="s">
        <v>81</v>
      </c>
      <c r="F120" s="16">
        <v>250</v>
      </c>
      <c r="G120" s="21"/>
      <c r="H120" s="28">
        <f t="shared" si="6"/>
        <v>263</v>
      </c>
      <c r="I120" s="16"/>
      <c r="J120" s="161"/>
      <c r="K120" s="265"/>
    </row>
    <row r="121" spans="1:11">
      <c r="A121" s="581" t="s">
        <v>183</v>
      </c>
      <c r="B121" s="582"/>
      <c r="C121" s="248"/>
      <c r="D121" s="596" t="s">
        <v>77</v>
      </c>
      <c r="E121" s="596"/>
      <c r="F121" s="596"/>
      <c r="G121" s="21"/>
      <c r="H121" s="162"/>
      <c r="I121" s="163"/>
      <c r="J121" s="163"/>
      <c r="K121" s="164"/>
    </row>
    <row r="122" spans="1:11" ht="25.5">
      <c r="A122" s="581" t="s">
        <v>185</v>
      </c>
      <c r="B122" s="582"/>
      <c r="C122" s="582"/>
      <c r="D122" s="257" t="s">
        <v>78</v>
      </c>
      <c r="E122" s="15" t="s">
        <v>81</v>
      </c>
      <c r="F122" s="26">
        <v>65</v>
      </c>
      <c r="G122" s="21"/>
      <c r="H122" s="28">
        <f t="shared" si="6"/>
        <v>68</v>
      </c>
      <c r="I122" s="16">
        <v>60</v>
      </c>
      <c r="J122" s="161">
        <f t="shared" si="7"/>
        <v>1.08</v>
      </c>
      <c r="K122" s="265"/>
    </row>
    <row r="123" spans="1:11" ht="25.5">
      <c r="A123" s="581" t="s">
        <v>187</v>
      </c>
      <c r="B123" s="582"/>
      <c r="C123" s="582"/>
      <c r="D123" s="257" t="s">
        <v>79</v>
      </c>
      <c r="E123" s="15" t="s">
        <v>81</v>
      </c>
      <c r="F123" s="26">
        <v>70</v>
      </c>
      <c r="G123" s="21"/>
      <c r="H123" s="28">
        <f t="shared" si="6"/>
        <v>74</v>
      </c>
      <c r="I123" s="16">
        <v>65</v>
      </c>
      <c r="J123" s="161">
        <f t="shared" si="7"/>
        <v>1.08</v>
      </c>
      <c r="K123" s="265"/>
    </row>
    <row r="124" spans="1:11">
      <c r="A124" s="252" t="s">
        <v>201</v>
      </c>
      <c r="B124" s="253"/>
      <c r="C124" s="10"/>
      <c r="D124" s="597" t="s">
        <v>928</v>
      </c>
      <c r="E124" s="597"/>
      <c r="F124" s="597"/>
      <c r="G124" s="30"/>
      <c r="H124" s="167"/>
      <c r="I124" s="168"/>
      <c r="J124" s="168"/>
      <c r="K124" s="41"/>
    </row>
    <row r="125" spans="1:11">
      <c r="A125" s="581" t="s">
        <v>203</v>
      </c>
      <c r="B125" s="582"/>
      <c r="C125" s="12"/>
      <c r="D125" s="586" t="s">
        <v>167</v>
      </c>
      <c r="E125" s="586"/>
      <c r="F125" s="586"/>
      <c r="G125" s="21"/>
      <c r="H125" s="165"/>
      <c r="I125" s="166"/>
      <c r="J125" s="166"/>
      <c r="K125" s="21"/>
    </row>
    <row r="126" spans="1:11">
      <c r="A126" s="508" t="s">
        <v>205</v>
      </c>
      <c r="B126" s="593"/>
      <c r="C126" s="595"/>
      <c r="D126" s="31" t="s">
        <v>169</v>
      </c>
      <c r="E126" s="32" t="s">
        <v>170</v>
      </c>
      <c r="F126" s="26">
        <v>950</v>
      </c>
      <c r="G126" s="18"/>
      <c r="H126" s="28">
        <f>F126*105%</f>
        <v>998</v>
      </c>
      <c r="I126" s="16">
        <v>655</v>
      </c>
      <c r="J126" s="161">
        <f>F126/I126</f>
        <v>1.45</v>
      </c>
      <c r="K126" s="265"/>
    </row>
    <row r="127" spans="1:11">
      <c r="A127" s="508" t="s">
        <v>207</v>
      </c>
      <c r="B127" s="593"/>
      <c r="C127" s="595"/>
      <c r="D127" s="23" t="s">
        <v>172</v>
      </c>
      <c r="E127" s="33" t="s">
        <v>170</v>
      </c>
      <c r="F127" s="26">
        <v>700</v>
      </c>
      <c r="G127" s="18"/>
      <c r="H127" s="28">
        <f t="shared" ref="H127:H151" si="8">F127*105%</f>
        <v>735</v>
      </c>
      <c r="I127" s="16">
        <v>600</v>
      </c>
      <c r="J127" s="161">
        <f t="shared" ref="J127:J149" si="9">F127/I127</f>
        <v>1.17</v>
      </c>
      <c r="K127" s="265"/>
    </row>
    <row r="128" spans="1:11">
      <c r="A128" s="508" t="s">
        <v>209</v>
      </c>
      <c r="B128" s="593"/>
      <c r="C128" s="595"/>
      <c r="D128" s="34" t="s">
        <v>174</v>
      </c>
      <c r="E128" s="35" t="s">
        <v>170</v>
      </c>
      <c r="F128" s="36">
        <v>1000</v>
      </c>
      <c r="G128" s="18"/>
      <c r="H128" s="28">
        <f t="shared" si="8"/>
        <v>1050</v>
      </c>
      <c r="I128" s="26">
        <v>1115</v>
      </c>
      <c r="J128" s="161">
        <f t="shared" si="9"/>
        <v>0.9</v>
      </c>
      <c r="K128" s="265"/>
    </row>
    <row r="129" spans="1:11">
      <c r="A129" s="508" t="s">
        <v>211</v>
      </c>
      <c r="B129" s="593"/>
      <c r="C129" s="595"/>
      <c r="D129" s="23" t="s">
        <v>176</v>
      </c>
      <c r="E129" s="35" t="s">
        <v>170</v>
      </c>
      <c r="F129" s="26">
        <v>1050</v>
      </c>
      <c r="G129" s="18"/>
      <c r="H129" s="28">
        <f t="shared" si="8"/>
        <v>1103</v>
      </c>
      <c r="I129" s="16">
        <v>830</v>
      </c>
      <c r="J129" s="161">
        <f t="shared" si="9"/>
        <v>1.27</v>
      </c>
      <c r="K129" s="265"/>
    </row>
    <row r="130" spans="1:11">
      <c r="A130" s="508" t="s">
        <v>213</v>
      </c>
      <c r="B130" s="593"/>
      <c r="C130" s="595"/>
      <c r="D130" s="23" t="s">
        <v>178</v>
      </c>
      <c r="E130" s="35" t="s">
        <v>170</v>
      </c>
      <c r="F130" s="26">
        <v>1150</v>
      </c>
      <c r="G130" s="18"/>
      <c r="H130" s="28">
        <f t="shared" si="8"/>
        <v>1208</v>
      </c>
      <c r="I130" s="16">
        <v>895</v>
      </c>
      <c r="J130" s="161">
        <f t="shared" si="9"/>
        <v>1.28</v>
      </c>
      <c r="K130" s="265"/>
    </row>
    <row r="131" spans="1:11">
      <c r="A131" s="508" t="s">
        <v>215</v>
      </c>
      <c r="B131" s="593"/>
      <c r="C131" s="595"/>
      <c r="D131" s="23" t="s">
        <v>180</v>
      </c>
      <c r="E131" s="35" t="s">
        <v>170</v>
      </c>
      <c r="F131" s="26">
        <v>1050</v>
      </c>
      <c r="G131" s="18"/>
      <c r="H131" s="28">
        <f t="shared" si="8"/>
        <v>1103</v>
      </c>
      <c r="I131" s="26">
        <v>1130</v>
      </c>
      <c r="J131" s="161">
        <f t="shared" si="9"/>
        <v>0.93</v>
      </c>
      <c r="K131" s="265"/>
    </row>
    <row r="132" spans="1:11">
      <c r="A132" s="508" t="s">
        <v>217</v>
      </c>
      <c r="B132" s="593"/>
      <c r="C132" s="595"/>
      <c r="D132" s="23" t="s">
        <v>182</v>
      </c>
      <c r="E132" s="35" t="s">
        <v>170</v>
      </c>
      <c r="F132" s="26">
        <v>1100</v>
      </c>
      <c r="G132" s="18"/>
      <c r="H132" s="28">
        <f t="shared" si="8"/>
        <v>1155</v>
      </c>
      <c r="I132" s="16">
        <v>805</v>
      </c>
      <c r="J132" s="161">
        <f t="shared" si="9"/>
        <v>1.37</v>
      </c>
      <c r="K132" s="265"/>
    </row>
    <row r="133" spans="1:11">
      <c r="A133" s="581" t="s">
        <v>239</v>
      </c>
      <c r="B133" s="582"/>
      <c r="C133" s="12"/>
      <c r="D133" s="586" t="s">
        <v>184</v>
      </c>
      <c r="E133" s="586"/>
      <c r="F133" s="586"/>
      <c r="G133" s="21"/>
      <c r="H133" s="162"/>
      <c r="I133" s="163"/>
      <c r="J133" s="163"/>
      <c r="K133" s="164"/>
    </row>
    <row r="134" spans="1:11">
      <c r="A134" s="581" t="s">
        <v>241</v>
      </c>
      <c r="B134" s="582"/>
      <c r="C134" s="583"/>
      <c r="D134" s="23" t="s">
        <v>186</v>
      </c>
      <c r="E134" s="37" t="s">
        <v>170</v>
      </c>
      <c r="F134" s="26">
        <v>1000</v>
      </c>
      <c r="G134" s="18"/>
      <c r="H134" s="28">
        <f t="shared" si="8"/>
        <v>1050</v>
      </c>
      <c r="I134" s="16">
        <v>805</v>
      </c>
      <c r="J134" s="161">
        <f t="shared" si="9"/>
        <v>1.24</v>
      </c>
      <c r="K134" s="265"/>
    </row>
    <row r="135" spans="1:11">
      <c r="A135" s="581" t="s">
        <v>243</v>
      </c>
      <c r="B135" s="582"/>
      <c r="C135" s="583"/>
      <c r="D135" s="23" t="s">
        <v>188</v>
      </c>
      <c r="E135" s="37" t="s">
        <v>170</v>
      </c>
      <c r="F135" s="26">
        <v>1000</v>
      </c>
      <c r="G135" s="18"/>
      <c r="H135" s="28">
        <f t="shared" si="8"/>
        <v>1050</v>
      </c>
      <c r="I135" s="16">
        <v>915</v>
      </c>
      <c r="J135" s="161">
        <f t="shared" si="9"/>
        <v>1.0900000000000001</v>
      </c>
      <c r="K135" s="265"/>
    </row>
    <row r="136" spans="1:11">
      <c r="A136" s="581" t="s">
        <v>245</v>
      </c>
      <c r="B136" s="582"/>
      <c r="C136" s="583"/>
      <c r="D136" s="23" t="s">
        <v>189</v>
      </c>
      <c r="E136" s="37" t="s">
        <v>170</v>
      </c>
      <c r="F136" s="26">
        <v>1000</v>
      </c>
      <c r="G136" s="18"/>
      <c r="H136" s="28">
        <f t="shared" si="8"/>
        <v>1050</v>
      </c>
      <c r="I136" s="16">
        <v>715</v>
      </c>
      <c r="J136" s="161">
        <f t="shared" si="9"/>
        <v>1.4</v>
      </c>
      <c r="K136" s="265"/>
    </row>
    <row r="137" spans="1:11">
      <c r="A137" s="581" t="s">
        <v>246</v>
      </c>
      <c r="B137" s="582"/>
      <c r="C137" s="583"/>
      <c r="D137" s="23" t="s">
        <v>190</v>
      </c>
      <c r="E137" s="37" t="s">
        <v>170</v>
      </c>
      <c r="F137" s="26">
        <v>1300</v>
      </c>
      <c r="G137" s="18"/>
      <c r="H137" s="28">
        <f t="shared" si="8"/>
        <v>1365</v>
      </c>
      <c r="I137" s="16">
        <v>775</v>
      </c>
      <c r="J137" s="161">
        <f t="shared" si="9"/>
        <v>1.68</v>
      </c>
      <c r="K137" s="265"/>
    </row>
    <row r="138" spans="1:11">
      <c r="A138" s="581" t="s">
        <v>248</v>
      </c>
      <c r="B138" s="582"/>
      <c r="C138" s="583"/>
      <c r="D138" s="23" t="s">
        <v>191</v>
      </c>
      <c r="E138" s="37" t="s">
        <v>170</v>
      </c>
      <c r="F138" s="26">
        <v>1500</v>
      </c>
      <c r="G138" s="18"/>
      <c r="H138" s="28">
        <f t="shared" si="8"/>
        <v>1575</v>
      </c>
      <c r="I138" s="26">
        <v>1540</v>
      </c>
      <c r="J138" s="161">
        <f t="shared" si="9"/>
        <v>0.97</v>
      </c>
      <c r="K138" s="265"/>
    </row>
    <row r="139" spans="1:11">
      <c r="A139" s="581" t="s">
        <v>250</v>
      </c>
      <c r="B139" s="582"/>
      <c r="C139" s="583"/>
      <c r="D139" s="23" t="s">
        <v>192</v>
      </c>
      <c r="E139" s="37" t="s">
        <v>170</v>
      </c>
      <c r="F139" s="26">
        <v>1700</v>
      </c>
      <c r="G139" s="18"/>
      <c r="H139" s="28">
        <f t="shared" si="8"/>
        <v>1785</v>
      </c>
      <c r="I139" s="26">
        <v>1418</v>
      </c>
      <c r="J139" s="161">
        <f t="shared" si="9"/>
        <v>1.2</v>
      </c>
      <c r="K139" s="265"/>
    </row>
    <row r="140" spans="1:11">
      <c r="A140" s="581" t="s">
        <v>252</v>
      </c>
      <c r="B140" s="582"/>
      <c r="C140" s="583"/>
      <c r="D140" s="23" t="s">
        <v>193</v>
      </c>
      <c r="E140" s="37" t="s">
        <v>170</v>
      </c>
      <c r="F140" s="26">
        <v>800</v>
      </c>
      <c r="G140" s="18"/>
      <c r="H140" s="28">
        <f t="shared" si="8"/>
        <v>840</v>
      </c>
      <c r="I140" s="16">
        <v>720</v>
      </c>
      <c r="J140" s="161">
        <f t="shared" si="9"/>
        <v>1.1100000000000001</v>
      </c>
      <c r="K140" s="265"/>
    </row>
    <row r="141" spans="1:11">
      <c r="A141" s="581" t="s">
        <v>257</v>
      </c>
      <c r="B141" s="582"/>
      <c r="C141" s="38"/>
      <c r="D141" s="598" t="s">
        <v>194</v>
      </c>
      <c r="E141" s="598"/>
      <c r="F141" s="598"/>
      <c r="G141" s="21"/>
      <c r="H141" s="162"/>
      <c r="I141" s="163"/>
      <c r="J141" s="163"/>
      <c r="K141" s="164"/>
    </row>
    <row r="142" spans="1:11" ht="38.25">
      <c r="A142" s="581" t="s">
        <v>259</v>
      </c>
      <c r="B142" s="582"/>
      <c r="C142" s="583"/>
      <c r="D142" s="23" t="s">
        <v>1103</v>
      </c>
      <c r="E142" s="15" t="s">
        <v>170</v>
      </c>
      <c r="F142" s="26">
        <v>1100</v>
      </c>
      <c r="G142" s="18"/>
      <c r="H142" s="28">
        <f t="shared" si="8"/>
        <v>1155</v>
      </c>
      <c r="I142" s="26">
        <v>1100</v>
      </c>
      <c r="J142" s="161">
        <f t="shared" si="9"/>
        <v>1</v>
      </c>
      <c r="K142" s="265"/>
    </row>
    <row r="143" spans="1:11">
      <c r="A143" s="581" t="s">
        <v>267</v>
      </c>
      <c r="B143" s="582"/>
      <c r="C143" s="38"/>
      <c r="D143" s="598" t="s">
        <v>195</v>
      </c>
      <c r="E143" s="598"/>
      <c r="F143" s="598"/>
      <c r="G143" s="21"/>
      <c r="H143" s="162"/>
      <c r="I143" s="163"/>
      <c r="J143" s="163"/>
      <c r="K143" s="164"/>
    </row>
    <row r="144" spans="1:11" ht="38.25">
      <c r="A144" s="581" t="s">
        <v>269</v>
      </c>
      <c r="B144" s="582"/>
      <c r="C144" s="583"/>
      <c r="D144" s="23" t="s">
        <v>1104</v>
      </c>
      <c r="E144" s="15" t="s">
        <v>170</v>
      </c>
      <c r="F144" s="26">
        <v>1100</v>
      </c>
      <c r="G144" s="18"/>
      <c r="H144" s="28">
        <f t="shared" si="8"/>
        <v>1155</v>
      </c>
      <c r="I144" s="26">
        <v>1310</v>
      </c>
      <c r="J144" s="161">
        <f t="shared" si="9"/>
        <v>0.84</v>
      </c>
      <c r="K144" s="265"/>
    </row>
    <row r="145" spans="1:11">
      <c r="A145" s="581" t="s">
        <v>271</v>
      </c>
      <c r="B145" s="582"/>
      <c r="C145" s="583"/>
      <c r="D145" s="23" t="s">
        <v>196</v>
      </c>
      <c r="E145" s="15" t="s">
        <v>170</v>
      </c>
      <c r="F145" s="26">
        <v>1000</v>
      </c>
      <c r="G145" s="18"/>
      <c r="H145" s="28">
        <f t="shared" si="8"/>
        <v>1050</v>
      </c>
      <c r="I145" s="26">
        <v>1020</v>
      </c>
      <c r="J145" s="161">
        <f t="shared" si="9"/>
        <v>0.98</v>
      </c>
      <c r="K145" s="265"/>
    </row>
    <row r="146" spans="1:11">
      <c r="A146" s="581" t="s">
        <v>1617</v>
      </c>
      <c r="B146" s="582"/>
      <c r="C146" s="583"/>
      <c r="D146" s="23" t="s">
        <v>197</v>
      </c>
      <c r="E146" s="15" t="s">
        <v>170</v>
      </c>
      <c r="F146" s="26">
        <v>1000</v>
      </c>
      <c r="G146" s="18"/>
      <c r="H146" s="28">
        <f t="shared" si="8"/>
        <v>1050</v>
      </c>
      <c r="I146" s="16">
        <v>935</v>
      </c>
      <c r="J146" s="161">
        <f t="shared" si="9"/>
        <v>1.07</v>
      </c>
      <c r="K146" s="265"/>
    </row>
    <row r="147" spans="1:11">
      <c r="A147" s="581" t="s">
        <v>1612</v>
      </c>
      <c r="B147" s="582"/>
      <c r="C147" s="12"/>
      <c r="D147" s="586" t="s">
        <v>198</v>
      </c>
      <c r="E147" s="586"/>
      <c r="F147" s="586"/>
      <c r="G147" s="21"/>
      <c r="H147" s="162"/>
      <c r="I147" s="163"/>
      <c r="J147" s="163"/>
      <c r="K147" s="164"/>
    </row>
    <row r="148" spans="1:11">
      <c r="A148" s="600" t="s">
        <v>1614</v>
      </c>
      <c r="B148" s="600"/>
      <c r="C148" s="600"/>
      <c r="D148" s="23" t="s">
        <v>199</v>
      </c>
      <c r="E148" s="15" t="s">
        <v>170</v>
      </c>
      <c r="F148" s="28">
        <v>800</v>
      </c>
      <c r="G148" s="18"/>
      <c r="H148" s="28">
        <f t="shared" si="8"/>
        <v>840</v>
      </c>
      <c r="I148" s="16">
        <v>750</v>
      </c>
      <c r="J148" s="161">
        <f t="shared" si="9"/>
        <v>1.07</v>
      </c>
      <c r="K148" s="265"/>
    </row>
    <row r="149" spans="1:11">
      <c r="A149" s="600" t="s">
        <v>1616</v>
      </c>
      <c r="B149" s="600"/>
      <c r="C149" s="600"/>
      <c r="D149" s="23" t="s">
        <v>200</v>
      </c>
      <c r="E149" s="15" t="s">
        <v>170</v>
      </c>
      <c r="F149" s="28">
        <v>700</v>
      </c>
      <c r="G149" s="18"/>
      <c r="H149" s="28">
        <f t="shared" si="8"/>
        <v>735</v>
      </c>
      <c r="I149" s="16">
        <v>670</v>
      </c>
      <c r="J149" s="161">
        <f t="shared" si="9"/>
        <v>1.04</v>
      </c>
      <c r="K149" s="265"/>
    </row>
    <row r="150" spans="1:11">
      <c r="A150" s="581" t="s">
        <v>1613</v>
      </c>
      <c r="B150" s="582"/>
      <c r="C150" s="39"/>
      <c r="D150" s="599" t="s">
        <v>77</v>
      </c>
      <c r="E150" s="599"/>
      <c r="F150" s="599"/>
      <c r="G150" s="21"/>
      <c r="H150" s="162"/>
      <c r="I150" s="163"/>
      <c r="J150" s="163"/>
      <c r="K150" s="164"/>
    </row>
    <row r="151" spans="1:11">
      <c r="A151" s="600" t="s">
        <v>1615</v>
      </c>
      <c r="B151" s="600"/>
      <c r="C151" s="600"/>
      <c r="D151" s="23" t="s">
        <v>1107</v>
      </c>
      <c r="E151" s="15" t="s">
        <v>81</v>
      </c>
      <c r="F151" s="16">
        <v>180</v>
      </c>
      <c r="G151" s="18"/>
      <c r="H151" s="28">
        <f t="shared" si="8"/>
        <v>189</v>
      </c>
      <c r="I151" s="16">
        <v>255</v>
      </c>
      <c r="J151" s="161">
        <f>F151/I151</f>
        <v>0.71</v>
      </c>
      <c r="K151" s="265"/>
    </row>
    <row r="152" spans="1:11">
      <c r="A152" s="252" t="s">
        <v>273</v>
      </c>
      <c r="B152" s="40"/>
      <c r="C152" s="40"/>
      <c r="D152" s="597" t="s">
        <v>202</v>
      </c>
      <c r="E152" s="597"/>
      <c r="F152" s="597"/>
      <c r="G152" s="41"/>
      <c r="H152" s="267"/>
      <c r="I152" s="37"/>
      <c r="J152" s="37"/>
      <c r="K152" s="130"/>
    </row>
    <row r="153" spans="1:11">
      <c r="A153" s="581" t="s">
        <v>1618</v>
      </c>
      <c r="B153" s="582"/>
      <c r="C153" s="12"/>
      <c r="D153" s="586" t="s">
        <v>204</v>
      </c>
      <c r="E153" s="586"/>
      <c r="F153" s="586"/>
      <c r="G153" s="21"/>
      <c r="H153" s="267"/>
      <c r="I153" s="37"/>
      <c r="J153" s="37"/>
      <c r="K153" s="130"/>
    </row>
    <row r="154" spans="1:11">
      <c r="A154" s="581" t="s">
        <v>1619</v>
      </c>
      <c r="B154" s="582"/>
      <c r="C154" s="583"/>
      <c r="D154" s="23" t="s">
        <v>206</v>
      </c>
      <c r="E154" s="24" t="s">
        <v>81</v>
      </c>
      <c r="F154" s="26">
        <v>360</v>
      </c>
      <c r="G154" s="18"/>
      <c r="H154" s="28">
        <f>F154*105%</f>
        <v>378</v>
      </c>
      <c r="I154" s="112">
        <v>330</v>
      </c>
      <c r="J154" s="161">
        <f>F154/I154</f>
        <v>1.0900000000000001</v>
      </c>
      <c r="K154" s="112"/>
    </row>
    <row r="155" spans="1:11">
      <c r="A155" s="581" t="s">
        <v>1620</v>
      </c>
      <c r="B155" s="582"/>
      <c r="C155" s="583"/>
      <c r="D155" s="23" t="s">
        <v>208</v>
      </c>
      <c r="E155" s="24" t="s">
        <v>81</v>
      </c>
      <c r="F155" s="26">
        <v>480</v>
      </c>
      <c r="G155" s="18"/>
      <c r="H155" s="28">
        <f t="shared" ref="H155:H191" si="10">F155*105%</f>
        <v>504</v>
      </c>
      <c r="I155" s="112">
        <v>460</v>
      </c>
      <c r="J155" s="161">
        <f t="shared" ref="J155:J191" si="11">F155/I155</f>
        <v>1.04</v>
      </c>
      <c r="K155" s="112"/>
    </row>
    <row r="156" spans="1:11">
      <c r="A156" s="581" t="s">
        <v>1621</v>
      </c>
      <c r="B156" s="582"/>
      <c r="C156" s="583"/>
      <c r="D156" s="23" t="s">
        <v>210</v>
      </c>
      <c r="E156" s="24" t="s">
        <v>81</v>
      </c>
      <c r="F156" s="26">
        <v>450</v>
      </c>
      <c r="G156" s="18"/>
      <c r="H156" s="28">
        <f t="shared" si="10"/>
        <v>473</v>
      </c>
      <c r="I156" s="112">
        <v>450</v>
      </c>
      <c r="J156" s="161">
        <f t="shared" si="11"/>
        <v>1</v>
      </c>
      <c r="K156" s="112"/>
    </row>
    <row r="157" spans="1:11">
      <c r="A157" s="581" t="s">
        <v>1622</v>
      </c>
      <c r="B157" s="582"/>
      <c r="C157" s="583"/>
      <c r="D157" s="14" t="s">
        <v>212</v>
      </c>
      <c r="E157" s="24" t="s">
        <v>81</v>
      </c>
      <c r="F157" s="26">
        <v>650</v>
      </c>
      <c r="G157" s="18"/>
      <c r="H157" s="28">
        <f t="shared" si="10"/>
        <v>683</v>
      </c>
      <c r="I157" s="112">
        <v>650</v>
      </c>
      <c r="J157" s="161">
        <f t="shared" si="11"/>
        <v>1</v>
      </c>
      <c r="K157" s="112"/>
    </row>
    <row r="158" spans="1:11">
      <c r="A158" s="581" t="s">
        <v>1623</v>
      </c>
      <c r="B158" s="582"/>
      <c r="C158" s="583"/>
      <c r="D158" s="14" t="s">
        <v>214</v>
      </c>
      <c r="E158" s="24" t="s">
        <v>81</v>
      </c>
      <c r="F158" s="26">
        <v>550</v>
      </c>
      <c r="G158" s="18"/>
      <c r="H158" s="28">
        <f t="shared" si="10"/>
        <v>578</v>
      </c>
      <c r="I158" s="112">
        <v>550</v>
      </c>
      <c r="J158" s="161">
        <f t="shared" si="11"/>
        <v>1</v>
      </c>
      <c r="K158" s="112"/>
    </row>
    <row r="159" spans="1:11">
      <c r="A159" s="581" t="s">
        <v>1624</v>
      </c>
      <c r="B159" s="582"/>
      <c r="C159" s="583"/>
      <c r="D159" s="23" t="s">
        <v>216</v>
      </c>
      <c r="E159" s="24" t="s">
        <v>81</v>
      </c>
      <c r="F159" s="26">
        <v>400</v>
      </c>
      <c r="G159" s="18"/>
      <c r="H159" s="28">
        <f t="shared" si="10"/>
        <v>420</v>
      </c>
      <c r="I159" s="112">
        <v>330</v>
      </c>
      <c r="J159" s="161">
        <f t="shared" si="11"/>
        <v>1.21</v>
      </c>
      <c r="K159" s="112"/>
    </row>
    <row r="160" spans="1:11">
      <c r="A160" s="581" t="s">
        <v>1625</v>
      </c>
      <c r="B160" s="582"/>
      <c r="C160" s="583"/>
      <c r="D160" s="23" t="s">
        <v>218</v>
      </c>
      <c r="E160" s="24" t="s">
        <v>81</v>
      </c>
      <c r="F160" s="26">
        <v>560</v>
      </c>
      <c r="G160" s="18"/>
      <c r="H160" s="28">
        <f t="shared" si="10"/>
        <v>588</v>
      </c>
      <c r="I160" s="112">
        <v>560</v>
      </c>
      <c r="J160" s="161">
        <f t="shared" si="11"/>
        <v>1</v>
      </c>
      <c r="K160" s="112"/>
    </row>
    <row r="161" spans="1:11">
      <c r="A161" s="581" t="s">
        <v>1626</v>
      </c>
      <c r="B161" s="582"/>
      <c r="C161" s="583"/>
      <c r="D161" s="23" t="s">
        <v>219</v>
      </c>
      <c r="E161" s="24" t="s">
        <v>81</v>
      </c>
      <c r="F161" s="26">
        <v>1000</v>
      </c>
      <c r="G161" s="18"/>
      <c r="H161" s="28">
        <f t="shared" si="10"/>
        <v>1050</v>
      </c>
      <c r="I161" s="112">
        <v>950</v>
      </c>
      <c r="J161" s="161">
        <f t="shared" si="11"/>
        <v>1.05</v>
      </c>
      <c r="K161" s="112"/>
    </row>
    <row r="162" spans="1:11" ht="25.5">
      <c r="A162" s="581" t="s">
        <v>1627</v>
      </c>
      <c r="B162" s="582"/>
      <c r="C162" s="583"/>
      <c r="D162" s="23" t="s">
        <v>220</v>
      </c>
      <c r="E162" s="24" t="s">
        <v>81</v>
      </c>
      <c r="F162" s="26">
        <v>400</v>
      </c>
      <c r="G162" s="18"/>
      <c r="H162" s="28">
        <f t="shared" si="10"/>
        <v>420</v>
      </c>
      <c r="I162" s="112">
        <v>380</v>
      </c>
      <c r="J162" s="161">
        <f t="shared" si="11"/>
        <v>1.05</v>
      </c>
      <c r="K162" s="112"/>
    </row>
    <row r="163" spans="1:11">
      <c r="A163" s="581" t="s">
        <v>1628</v>
      </c>
      <c r="B163" s="582"/>
      <c r="C163" s="583"/>
      <c r="D163" s="23" t="s">
        <v>221</v>
      </c>
      <c r="E163" s="24" t="s">
        <v>81</v>
      </c>
      <c r="F163" s="26">
        <v>500</v>
      </c>
      <c r="G163" s="18"/>
      <c r="H163" s="28">
        <f t="shared" si="10"/>
        <v>525</v>
      </c>
      <c r="I163" s="112">
        <v>500</v>
      </c>
      <c r="J163" s="161">
        <f t="shared" si="11"/>
        <v>1</v>
      </c>
      <c r="K163" s="112"/>
    </row>
    <row r="164" spans="1:11">
      <c r="A164" s="581" t="s">
        <v>1629</v>
      </c>
      <c r="B164" s="582"/>
      <c r="C164" s="583"/>
      <c r="D164" s="23" t="s">
        <v>222</v>
      </c>
      <c r="E164" s="24" t="s">
        <v>81</v>
      </c>
      <c r="F164" s="26">
        <v>500</v>
      </c>
      <c r="G164" s="18"/>
      <c r="H164" s="28">
        <f t="shared" si="10"/>
        <v>525</v>
      </c>
      <c r="I164" s="112">
        <v>500</v>
      </c>
      <c r="J164" s="161">
        <f t="shared" si="11"/>
        <v>1</v>
      </c>
      <c r="K164" s="112"/>
    </row>
    <row r="165" spans="1:11">
      <c r="A165" s="581" t="s">
        <v>1630</v>
      </c>
      <c r="B165" s="582"/>
      <c r="C165" s="583"/>
      <c r="D165" s="23" t="s">
        <v>223</v>
      </c>
      <c r="E165" s="24" t="s">
        <v>81</v>
      </c>
      <c r="F165" s="26">
        <v>450</v>
      </c>
      <c r="G165" s="18"/>
      <c r="H165" s="28">
        <f t="shared" si="10"/>
        <v>473</v>
      </c>
      <c r="I165" s="112">
        <v>430</v>
      </c>
      <c r="J165" s="161">
        <f t="shared" si="11"/>
        <v>1.05</v>
      </c>
      <c r="K165" s="112"/>
    </row>
    <row r="166" spans="1:11">
      <c r="A166" s="581" t="s">
        <v>1631</v>
      </c>
      <c r="B166" s="582"/>
      <c r="C166" s="583"/>
      <c r="D166" s="23" t="s">
        <v>224</v>
      </c>
      <c r="E166" s="24" t="s">
        <v>81</v>
      </c>
      <c r="F166" s="26">
        <v>340</v>
      </c>
      <c r="G166" s="18"/>
      <c r="H166" s="28">
        <f t="shared" si="10"/>
        <v>357</v>
      </c>
      <c r="I166" s="112">
        <v>300</v>
      </c>
      <c r="J166" s="161">
        <f t="shared" si="11"/>
        <v>1.1299999999999999</v>
      </c>
      <c r="K166" s="112"/>
    </row>
    <row r="167" spans="1:11">
      <c r="A167" s="581" t="s">
        <v>1632</v>
      </c>
      <c r="B167" s="582"/>
      <c r="C167" s="583"/>
      <c r="D167" s="23" t="s">
        <v>225</v>
      </c>
      <c r="E167" s="24" t="s">
        <v>81</v>
      </c>
      <c r="F167" s="26">
        <v>400</v>
      </c>
      <c r="G167" s="18"/>
      <c r="H167" s="28">
        <f t="shared" si="10"/>
        <v>420</v>
      </c>
      <c r="I167" s="112">
        <v>350</v>
      </c>
      <c r="J167" s="161">
        <f t="shared" si="11"/>
        <v>1.1399999999999999</v>
      </c>
      <c r="K167" s="112"/>
    </row>
    <row r="168" spans="1:11">
      <c r="A168" s="581" t="s">
        <v>1633</v>
      </c>
      <c r="B168" s="582"/>
      <c r="C168" s="583"/>
      <c r="D168" s="23" t="s">
        <v>226</v>
      </c>
      <c r="E168" s="24" t="s">
        <v>81</v>
      </c>
      <c r="F168" s="26">
        <v>350</v>
      </c>
      <c r="G168" s="18"/>
      <c r="H168" s="28">
        <f t="shared" si="10"/>
        <v>368</v>
      </c>
      <c r="I168" s="112">
        <v>300</v>
      </c>
      <c r="J168" s="161">
        <f t="shared" si="11"/>
        <v>1.17</v>
      </c>
      <c r="K168" s="112"/>
    </row>
    <row r="169" spans="1:11">
      <c r="A169" s="581" t="s">
        <v>1634</v>
      </c>
      <c r="B169" s="582"/>
      <c r="C169" s="583"/>
      <c r="D169" s="23" t="s">
        <v>227</v>
      </c>
      <c r="E169" s="24" t="s">
        <v>81</v>
      </c>
      <c r="F169" s="26">
        <v>350</v>
      </c>
      <c r="G169" s="18"/>
      <c r="H169" s="28">
        <f t="shared" si="10"/>
        <v>368</v>
      </c>
      <c r="I169" s="112">
        <v>250</v>
      </c>
      <c r="J169" s="161">
        <f t="shared" si="11"/>
        <v>1.4</v>
      </c>
      <c r="K169" s="112"/>
    </row>
    <row r="170" spans="1:11">
      <c r="A170" s="581" t="s">
        <v>1635</v>
      </c>
      <c r="B170" s="582"/>
      <c r="C170" s="583"/>
      <c r="D170" s="23" t="s">
        <v>228</v>
      </c>
      <c r="E170" s="24" t="s">
        <v>81</v>
      </c>
      <c r="F170" s="26">
        <v>450</v>
      </c>
      <c r="G170" s="18"/>
      <c r="H170" s="28">
        <f t="shared" si="10"/>
        <v>473</v>
      </c>
      <c r="I170" s="112">
        <v>400</v>
      </c>
      <c r="J170" s="161">
        <f t="shared" si="11"/>
        <v>1.1299999999999999</v>
      </c>
      <c r="K170" s="112"/>
    </row>
    <row r="171" spans="1:11">
      <c r="A171" s="581" t="s">
        <v>1636</v>
      </c>
      <c r="B171" s="582"/>
      <c r="C171" s="583"/>
      <c r="D171" s="23" t="s">
        <v>229</v>
      </c>
      <c r="E171" s="24" t="s">
        <v>81</v>
      </c>
      <c r="F171" s="26">
        <v>450</v>
      </c>
      <c r="G171" s="18"/>
      <c r="H171" s="28">
        <f t="shared" si="10"/>
        <v>473</v>
      </c>
      <c r="I171" s="112">
        <v>400</v>
      </c>
      <c r="J171" s="161">
        <f t="shared" si="11"/>
        <v>1.1299999999999999</v>
      </c>
      <c r="K171" s="112"/>
    </row>
    <row r="172" spans="1:11">
      <c r="A172" s="581" t="s">
        <v>1637</v>
      </c>
      <c r="B172" s="582"/>
      <c r="C172" s="583"/>
      <c r="D172" s="23" t="s">
        <v>230</v>
      </c>
      <c r="E172" s="24" t="s">
        <v>81</v>
      </c>
      <c r="F172" s="26">
        <v>450</v>
      </c>
      <c r="G172" s="18"/>
      <c r="H172" s="28">
        <f t="shared" si="10"/>
        <v>473</v>
      </c>
      <c r="I172" s="112">
        <v>420</v>
      </c>
      <c r="J172" s="161">
        <f t="shared" si="11"/>
        <v>1.07</v>
      </c>
      <c r="K172" s="112"/>
    </row>
    <row r="173" spans="1:11" ht="25.5">
      <c r="A173" s="581" t="s">
        <v>1638</v>
      </c>
      <c r="B173" s="582"/>
      <c r="C173" s="583"/>
      <c r="D173" s="23" t="s">
        <v>231</v>
      </c>
      <c r="E173" s="24" t="s">
        <v>81</v>
      </c>
      <c r="F173" s="26">
        <v>1000</v>
      </c>
      <c r="G173" s="18"/>
      <c r="H173" s="28">
        <f t="shared" si="10"/>
        <v>1050</v>
      </c>
      <c r="I173" s="112">
        <v>950</v>
      </c>
      <c r="J173" s="161">
        <f t="shared" si="11"/>
        <v>1.05</v>
      </c>
      <c r="K173" s="112"/>
    </row>
    <row r="174" spans="1:11">
      <c r="A174" s="581" t="s">
        <v>1639</v>
      </c>
      <c r="B174" s="582"/>
      <c r="C174" s="583"/>
      <c r="D174" s="23" t="s">
        <v>232</v>
      </c>
      <c r="E174" s="24" t="s">
        <v>81</v>
      </c>
      <c r="F174" s="26">
        <v>2700</v>
      </c>
      <c r="G174" s="18"/>
      <c r="H174" s="28">
        <f t="shared" si="10"/>
        <v>2835</v>
      </c>
      <c r="I174" s="112">
        <v>2700</v>
      </c>
      <c r="J174" s="161">
        <f t="shared" si="11"/>
        <v>1</v>
      </c>
      <c r="K174" s="112"/>
    </row>
    <row r="175" spans="1:11">
      <c r="A175" s="581" t="s">
        <v>1640</v>
      </c>
      <c r="B175" s="582"/>
      <c r="C175" s="583"/>
      <c r="D175" s="23" t="s">
        <v>233</v>
      </c>
      <c r="E175" s="24" t="s">
        <v>81</v>
      </c>
      <c r="F175" s="26">
        <v>2200</v>
      </c>
      <c r="G175" s="18"/>
      <c r="H175" s="28">
        <f t="shared" si="10"/>
        <v>2310</v>
      </c>
      <c r="I175" s="112">
        <v>2000</v>
      </c>
      <c r="J175" s="161">
        <f t="shared" si="11"/>
        <v>1.1000000000000001</v>
      </c>
      <c r="K175" s="112"/>
    </row>
    <row r="176" spans="1:11">
      <c r="A176" s="581" t="s">
        <v>1641</v>
      </c>
      <c r="B176" s="582"/>
      <c r="C176" s="583"/>
      <c r="D176" s="23" t="s">
        <v>234</v>
      </c>
      <c r="E176" s="24" t="s">
        <v>81</v>
      </c>
      <c r="F176" s="26">
        <v>2150</v>
      </c>
      <c r="G176" s="18"/>
      <c r="H176" s="28">
        <f t="shared" si="10"/>
        <v>2258</v>
      </c>
      <c r="I176" s="112">
        <v>2100</v>
      </c>
      <c r="J176" s="161">
        <f t="shared" si="11"/>
        <v>1.02</v>
      </c>
      <c r="K176" s="112"/>
    </row>
    <row r="177" spans="1:11">
      <c r="A177" s="581" t="s">
        <v>1642</v>
      </c>
      <c r="B177" s="582"/>
      <c r="C177" s="583"/>
      <c r="D177" s="23" t="s">
        <v>235</v>
      </c>
      <c r="E177" s="24" t="s">
        <v>81</v>
      </c>
      <c r="F177" s="26">
        <v>750</v>
      </c>
      <c r="G177" s="18"/>
      <c r="H177" s="28">
        <f t="shared" si="10"/>
        <v>788</v>
      </c>
      <c r="I177" s="112">
        <v>600</v>
      </c>
      <c r="J177" s="161">
        <f t="shared" si="11"/>
        <v>1.25</v>
      </c>
      <c r="K177" s="112"/>
    </row>
    <row r="178" spans="1:11">
      <c r="A178" s="581" t="s">
        <v>1643</v>
      </c>
      <c r="B178" s="582"/>
      <c r="C178" s="583"/>
      <c r="D178" s="14" t="s">
        <v>236</v>
      </c>
      <c r="E178" s="24" t="s">
        <v>81</v>
      </c>
      <c r="F178" s="26">
        <v>150</v>
      </c>
      <c r="G178" s="18"/>
      <c r="H178" s="28">
        <f t="shared" si="10"/>
        <v>158</v>
      </c>
      <c r="I178" s="112">
        <v>150</v>
      </c>
      <c r="J178" s="161">
        <f t="shared" si="11"/>
        <v>1</v>
      </c>
      <c r="K178" s="112"/>
    </row>
    <row r="179" spans="1:11">
      <c r="A179" s="581" t="s">
        <v>1644</v>
      </c>
      <c r="B179" s="582"/>
      <c r="C179" s="583"/>
      <c r="D179" s="14" t="s">
        <v>237</v>
      </c>
      <c r="E179" s="24" t="s">
        <v>81</v>
      </c>
      <c r="F179" s="26">
        <v>220</v>
      </c>
      <c r="G179" s="18"/>
      <c r="H179" s="28">
        <f t="shared" si="10"/>
        <v>231</v>
      </c>
      <c r="I179" s="112">
        <v>220</v>
      </c>
      <c r="J179" s="161">
        <f t="shared" si="11"/>
        <v>1</v>
      </c>
      <c r="K179" s="112"/>
    </row>
    <row r="180" spans="1:11">
      <c r="A180" s="581" t="s">
        <v>1645</v>
      </c>
      <c r="B180" s="582"/>
      <c r="C180" s="583"/>
      <c r="D180" s="14" t="s">
        <v>238</v>
      </c>
      <c r="E180" s="24" t="s">
        <v>81</v>
      </c>
      <c r="F180" s="26">
        <v>160</v>
      </c>
      <c r="G180" s="18"/>
      <c r="H180" s="28">
        <f t="shared" si="10"/>
        <v>168</v>
      </c>
      <c r="I180" s="112">
        <v>160</v>
      </c>
      <c r="J180" s="161">
        <f t="shared" si="11"/>
        <v>1</v>
      </c>
      <c r="K180" s="112"/>
    </row>
    <row r="181" spans="1:11">
      <c r="A181" s="581" t="s">
        <v>1646</v>
      </c>
      <c r="B181" s="582"/>
      <c r="C181" s="12"/>
      <c r="D181" s="586" t="s">
        <v>240</v>
      </c>
      <c r="E181" s="586"/>
      <c r="F181" s="586"/>
      <c r="G181" s="21"/>
      <c r="H181" s="165"/>
      <c r="I181" s="166"/>
      <c r="J181" s="166"/>
      <c r="K181" s="21"/>
    </row>
    <row r="182" spans="1:11">
      <c r="A182" s="581" t="s">
        <v>1647</v>
      </c>
      <c r="B182" s="582"/>
      <c r="C182" s="583"/>
      <c r="D182" s="23" t="s">
        <v>242</v>
      </c>
      <c r="E182" s="24" t="s">
        <v>81</v>
      </c>
      <c r="F182" s="26">
        <v>2300</v>
      </c>
      <c r="G182" s="18"/>
      <c r="H182" s="28">
        <f t="shared" si="10"/>
        <v>2415</v>
      </c>
      <c r="I182" s="26">
        <v>2300</v>
      </c>
      <c r="J182" s="161">
        <f t="shared" si="11"/>
        <v>1</v>
      </c>
      <c r="K182" s="112"/>
    </row>
    <row r="183" spans="1:11">
      <c r="A183" s="581" t="s">
        <v>1648</v>
      </c>
      <c r="B183" s="582"/>
      <c r="C183" s="583"/>
      <c r="D183" s="23" t="s">
        <v>244</v>
      </c>
      <c r="E183" s="24" t="s">
        <v>81</v>
      </c>
      <c r="F183" s="26">
        <v>3550</v>
      </c>
      <c r="G183" s="18"/>
      <c r="H183" s="28">
        <f t="shared" si="10"/>
        <v>3728</v>
      </c>
      <c r="I183" s="26">
        <v>3550</v>
      </c>
      <c r="J183" s="161">
        <f t="shared" si="11"/>
        <v>1</v>
      </c>
      <c r="K183" s="112"/>
    </row>
    <row r="184" spans="1:11" ht="25.5">
      <c r="A184" s="581" t="s">
        <v>1649</v>
      </c>
      <c r="B184" s="582"/>
      <c r="C184" s="583"/>
      <c r="D184" s="23" t="s">
        <v>883</v>
      </c>
      <c r="E184" s="24" t="s">
        <v>81</v>
      </c>
      <c r="F184" s="26">
        <v>3000</v>
      </c>
      <c r="G184" s="18"/>
      <c r="H184" s="28">
        <f t="shared" si="10"/>
        <v>3150</v>
      </c>
      <c r="I184" s="26">
        <v>3000</v>
      </c>
      <c r="J184" s="161">
        <f t="shared" si="11"/>
        <v>1</v>
      </c>
      <c r="K184" s="112"/>
    </row>
    <row r="185" spans="1:11" ht="25.5">
      <c r="A185" s="581" t="s">
        <v>1650</v>
      </c>
      <c r="B185" s="582"/>
      <c r="C185" s="583"/>
      <c r="D185" s="23" t="s">
        <v>247</v>
      </c>
      <c r="E185" s="24" t="s">
        <v>81</v>
      </c>
      <c r="F185" s="26">
        <v>4640</v>
      </c>
      <c r="G185" s="18"/>
      <c r="H185" s="28">
        <f t="shared" si="10"/>
        <v>4872</v>
      </c>
      <c r="I185" s="26">
        <v>4640</v>
      </c>
      <c r="J185" s="161">
        <f t="shared" si="11"/>
        <v>1</v>
      </c>
      <c r="K185" s="112"/>
    </row>
    <row r="186" spans="1:11" ht="25.5">
      <c r="A186" s="581" t="s">
        <v>1651</v>
      </c>
      <c r="B186" s="582"/>
      <c r="C186" s="583"/>
      <c r="D186" s="23" t="s">
        <v>249</v>
      </c>
      <c r="E186" s="24" t="s">
        <v>81</v>
      </c>
      <c r="F186" s="26">
        <v>5670</v>
      </c>
      <c r="G186" s="18"/>
      <c r="H186" s="28">
        <f t="shared" si="10"/>
        <v>5954</v>
      </c>
      <c r="I186" s="26">
        <v>5668</v>
      </c>
      <c r="J186" s="161">
        <f t="shared" si="11"/>
        <v>1</v>
      </c>
      <c r="K186" s="112"/>
    </row>
    <row r="187" spans="1:11" ht="25.5">
      <c r="A187" s="581" t="s">
        <v>1652</v>
      </c>
      <c r="B187" s="582"/>
      <c r="C187" s="583"/>
      <c r="D187" s="23" t="s">
        <v>251</v>
      </c>
      <c r="E187" s="24" t="s">
        <v>81</v>
      </c>
      <c r="F187" s="26">
        <v>7260</v>
      </c>
      <c r="G187" s="18"/>
      <c r="H187" s="28">
        <f t="shared" si="10"/>
        <v>7623</v>
      </c>
      <c r="I187" s="26">
        <v>7258</v>
      </c>
      <c r="J187" s="161">
        <f t="shared" si="11"/>
        <v>1</v>
      </c>
      <c r="K187" s="112"/>
    </row>
    <row r="188" spans="1:11" ht="25.5">
      <c r="A188" s="581" t="s">
        <v>1653</v>
      </c>
      <c r="B188" s="582"/>
      <c r="C188" s="583"/>
      <c r="D188" s="23" t="s">
        <v>253</v>
      </c>
      <c r="E188" s="24" t="s">
        <v>81</v>
      </c>
      <c r="F188" s="26">
        <v>4200</v>
      </c>
      <c r="G188" s="18"/>
      <c r="H188" s="28">
        <f t="shared" si="10"/>
        <v>4410</v>
      </c>
      <c r="I188" s="26">
        <v>4183</v>
      </c>
      <c r="J188" s="161">
        <f t="shared" si="11"/>
        <v>1</v>
      </c>
      <c r="K188" s="112"/>
    </row>
    <row r="189" spans="1:11" ht="25.5">
      <c r="A189" s="581" t="s">
        <v>1654</v>
      </c>
      <c r="B189" s="582"/>
      <c r="C189" s="583"/>
      <c r="D189" s="23" t="s">
        <v>254</v>
      </c>
      <c r="E189" s="24" t="s">
        <v>81</v>
      </c>
      <c r="F189" s="26">
        <v>5780</v>
      </c>
      <c r="G189" s="18"/>
      <c r="H189" s="28">
        <f t="shared" si="10"/>
        <v>6069</v>
      </c>
      <c r="I189" s="26">
        <v>5778</v>
      </c>
      <c r="J189" s="161">
        <f t="shared" si="11"/>
        <v>1</v>
      </c>
      <c r="K189" s="112"/>
    </row>
    <row r="190" spans="1:11" ht="25.5">
      <c r="A190" s="581" t="s">
        <v>1655</v>
      </c>
      <c r="B190" s="582"/>
      <c r="C190" s="583"/>
      <c r="D190" s="23" t="s">
        <v>255</v>
      </c>
      <c r="E190" s="24" t="s">
        <v>81</v>
      </c>
      <c r="F190" s="26">
        <v>5324</v>
      </c>
      <c r="G190" s="18"/>
      <c r="H190" s="28">
        <f t="shared" si="10"/>
        <v>5590</v>
      </c>
      <c r="I190" s="26">
        <v>5324</v>
      </c>
      <c r="J190" s="161">
        <f t="shared" si="11"/>
        <v>1</v>
      </c>
      <c r="K190" s="112"/>
    </row>
    <row r="191" spans="1:11" ht="25.5">
      <c r="A191" s="581" t="s">
        <v>1656</v>
      </c>
      <c r="B191" s="582"/>
      <c r="C191" s="583"/>
      <c r="D191" s="23" t="s">
        <v>256</v>
      </c>
      <c r="E191" s="24" t="s">
        <v>81</v>
      </c>
      <c r="F191" s="26">
        <v>6898</v>
      </c>
      <c r="G191" s="18"/>
      <c r="H191" s="28">
        <f t="shared" si="10"/>
        <v>7243</v>
      </c>
      <c r="I191" s="26">
        <v>6898</v>
      </c>
      <c r="J191" s="161">
        <f t="shared" si="11"/>
        <v>1</v>
      </c>
      <c r="K191" s="112"/>
    </row>
    <row r="192" spans="1:11">
      <c r="A192" s="581" t="s">
        <v>1657</v>
      </c>
      <c r="B192" s="582"/>
      <c r="C192" s="12"/>
      <c r="D192" s="586" t="s">
        <v>258</v>
      </c>
      <c r="E192" s="586"/>
      <c r="F192" s="586"/>
      <c r="G192" s="21"/>
      <c r="H192" s="165"/>
      <c r="I192" s="166"/>
      <c r="J192" s="166"/>
      <c r="K192" s="21"/>
    </row>
    <row r="193" spans="1:11">
      <c r="A193" s="581" t="s">
        <v>1658</v>
      </c>
      <c r="B193" s="582"/>
      <c r="C193" s="583"/>
      <c r="D193" s="43" t="s">
        <v>260</v>
      </c>
      <c r="E193" s="24" t="s">
        <v>81</v>
      </c>
      <c r="F193" s="26">
        <v>800</v>
      </c>
      <c r="G193" s="18"/>
      <c r="H193" s="28">
        <f t="shared" ref="H193:H199" si="12">F193*105%</f>
        <v>840</v>
      </c>
      <c r="I193" s="26">
        <v>800</v>
      </c>
      <c r="J193" s="161">
        <f t="shared" ref="J193:J199" si="13">F193/I193</f>
        <v>1</v>
      </c>
      <c r="K193" s="112"/>
    </row>
    <row r="194" spans="1:11">
      <c r="A194" s="581" t="s">
        <v>1659</v>
      </c>
      <c r="B194" s="582"/>
      <c r="C194" s="583"/>
      <c r="D194" s="23" t="s">
        <v>261</v>
      </c>
      <c r="E194" s="24" t="s">
        <v>81</v>
      </c>
      <c r="F194" s="26">
        <v>800</v>
      </c>
      <c r="G194" s="18"/>
      <c r="H194" s="28">
        <f t="shared" si="12"/>
        <v>840</v>
      </c>
      <c r="I194" s="26">
        <v>800</v>
      </c>
      <c r="J194" s="161">
        <f t="shared" si="13"/>
        <v>1</v>
      </c>
      <c r="K194" s="112"/>
    </row>
    <row r="195" spans="1:11">
      <c r="A195" s="581" t="s">
        <v>1660</v>
      </c>
      <c r="B195" s="582"/>
      <c r="C195" s="583"/>
      <c r="D195" s="23" t="s">
        <v>262</v>
      </c>
      <c r="E195" s="24" t="s">
        <v>81</v>
      </c>
      <c r="F195" s="26">
        <v>580</v>
      </c>
      <c r="G195" s="18"/>
      <c r="H195" s="28">
        <f t="shared" si="12"/>
        <v>609</v>
      </c>
      <c r="I195" s="26">
        <v>580</v>
      </c>
      <c r="J195" s="161">
        <f t="shared" si="13"/>
        <v>1</v>
      </c>
      <c r="K195" s="112"/>
    </row>
    <row r="196" spans="1:11">
      <c r="A196" s="581" t="s">
        <v>1661</v>
      </c>
      <c r="B196" s="582"/>
      <c r="C196" s="583"/>
      <c r="D196" s="23" t="s">
        <v>263</v>
      </c>
      <c r="E196" s="24" t="s">
        <v>81</v>
      </c>
      <c r="F196" s="26">
        <v>620</v>
      </c>
      <c r="G196" s="18"/>
      <c r="H196" s="28">
        <f t="shared" si="12"/>
        <v>651</v>
      </c>
      <c r="I196" s="26">
        <v>620</v>
      </c>
      <c r="J196" s="161">
        <f t="shared" si="13"/>
        <v>1</v>
      </c>
      <c r="K196" s="112"/>
    </row>
    <row r="197" spans="1:11">
      <c r="A197" s="581" t="s">
        <v>1662</v>
      </c>
      <c r="B197" s="582"/>
      <c r="C197" s="583"/>
      <c r="D197" s="23" t="s">
        <v>264</v>
      </c>
      <c r="E197" s="24" t="s">
        <v>81</v>
      </c>
      <c r="F197" s="26">
        <v>660</v>
      </c>
      <c r="G197" s="18"/>
      <c r="H197" s="28">
        <f t="shared" si="12"/>
        <v>693</v>
      </c>
      <c r="I197" s="26">
        <v>660</v>
      </c>
      <c r="J197" s="161">
        <f t="shared" si="13"/>
        <v>1</v>
      </c>
      <c r="K197" s="112"/>
    </row>
    <row r="198" spans="1:11">
      <c r="A198" s="581" t="s">
        <v>1663</v>
      </c>
      <c r="B198" s="582"/>
      <c r="C198" s="583"/>
      <c r="D198" s="23" t="s">
        <v>265</v>
      </c>
      <c r="E198" s="24" t="s">
        <v>81</v>
      </c>
      <c r="F198" s="26">
        <v>620</v>
      </c>
      <c r="G198" s="18"/>
      <c r="H198" s="28">
        <f t="shared" si="12"/>
        <v>651</v>
      </c>
      <c r="I198" s="26">
        <v>620</v>
      </c>
      <c r="J198" s="161">
        <f t="shared" si="13"/>
        <v>1</v>
      </c>
      <c r="K198" s="112"/>
    </row>
    <row r="199" spans="1:11">
      <c r="A199" s="581" t="s">
        <v>1664</v>
      </c>
      <c r="B199" s="582"/>
      <c r="C199" s="583"/>
      <c r="D199" s="23" t="s">
        <v>266</v>
      </c>
      <c r="E199" s="24" t="s">
        <v>81</v>
      </c>
      <c r="F199" s="26">
        <v>700</v>
      </c>
      <c r="G199" s="18"/>
      <c r="H199" s="28">
        <f t="shared" si="12"/>
        <v>735</v>
      </c>
      <c r="I199" s="26">
        <v>700</v>
      </c>
      <c r="J199" s="161">
        <f t="shared" si="13"/>
        <v>1</v>
      </c>
      <c r="K199" s="112"/>
    </row>
    <row r="200" spans="1:11">
      <c r="A200" s="581" t="s">
        <v>1665</v>
      </c>
      <c r="B200" s="582"/>
      <c r="C200" s="38"/>
      <c r="D200" s="598" t="s">
        <v>769</v>
      </c>
      <c r="E200" s="598"/>
      <c r="F200" s="598"/>
      <c r="G200" s="21"/>
      <c r="H200" s="165"/>
      <c r="I200" s="166"/>
      <c r="J200" s="166"/>
      <c r="K200" s="21"/>
    </row>
    <row r="201" spans="1:11">
      <c r="A201" s="581" t="s">
        <v>1666</v>
      </c>
      <c r="B201" s="582"/>
      <c r="C201" s="583"/>
      <c r="D201" s="14" t="s">
        <v>270</v>
      </c>
      <c r="E201" s="15" t="s">
        <v>81</v>
      </c>
      <c r="F201" s="26">
        <v>220</v>
      </c>
      <c r="G201" s="18"/>
      <c r="H201" s="28">
        <f>F201*105%</f>
        <v>231</v>
      </c>
      <c r="I201" s="26">
        <v>220</v>
      </c>
      <c r="J201" s="161">
        <f>F201/I201</f>
        <v>1</v>
      </c>
      <c r="K201" s="112"/>
    </row>
    <row r="202" spans="1:11">
      <c r="A202" s="581" t="s">
        <v>1667</v>
      </c>
      <c r="B202" s="582"/>
      <c r="C202" s="583"/>
      <c r="D202" s="14" t="s">
        <v>272</v>
      </c>
      <c r="E202" s="24" t="s">
        <v>81</v>
      </c>
      <c r="F202" s="26">
        <v>100</v>
      </c>
      <c r="G202" s="18"/>
      <c r="H202" s="28">
        <f>F202*105%</f>
        <v>105</v>
      </c>
      <c r="I202" s="26">
        <v>100</v>
      </c>
      <c r="J202" s="161">
        <f>F202/I202</f>
        <v>1</v>
      </c>
      <c r="K202" s="112"/>
    </row>
    <row r="203" spans="1:11">
      <c r="A203" s="252" t="s">
        <v>334</v>
      </c>
      <c r="B203" s="253"/>
      <c r="C203" s="10"/>
      <c r="D203" s="597" t="s">
        <v>909</v>
      </c>
      <c r="E203" s="597"/>
      <c r="F203" s="597"/>
      <c r="G203" s="41"/>
      <c r="H203" s="167"/>
      <c r="I203" s="168"/>
      <c r="J203" s="41"/>
      <c r="K203" s="265"/>
    </row>
    <row r="204" spans="1:11">
      <c r="A204" s="581" t="s">
        <v>335</v>
      </c>
      <c r="B204" s="582"/>
      <c r="C204" s="69"/>
      <c r="D204" s="586" t="s">
        <v>874</v>
      </c>
      <c r="E204" s="586"/>
      <c r="F204" s="586"/>
      <c r="G204" s="21"/>
      <c r="H204" s="165"/>
      <c r="I204" s="166"/>
      <c r="J204" s="21"/>
      <c r="K204" s="265"/>
    </row>
    <row r="205" spans="1:11">
      <c r="A205" s="581" t="s">
        <v>337</v>
      </c>
      <c r="B205" s="582"/>
      <c r="C205" s="583"/>
      <c r="D205" s="158" t="s">
        <v>45</v>
      </c>
      <c r="E205" s="16" t="s">
        <v>81</v>
      </c>
      <c r="F205" s="16">
        <v>500</v>
      </c>
      <c r="G205" s="21"/>
      <c r="H205" s="82">
        <f>F205*105%</f>
        <v>525</v>
      </c>
      <c r="I205" s="130">
        <v>500</v>
      </c>
      <c r="J205" s="160">
        <f>F205/I205</f>
        <v>1</v>
      </c>
      <c r="K205" s="265"/>
    </row>
    <row r="206" spans="1:11">
      <c r="A206" s="581" t="s">
        <v>339</v>
      </c>
      <c r="B206" s="582"/>
      <c r="C206" s="583"/>
      <c r="D206" s="158" t="s">
        <v>48</v>
      </c>
      <c r="E206" s="16" t="s">
        <v>81</v>
      </c>
      <c r="F206" s="16">
        <v>500</v>
      </c>
      <c r="G206" s="21"/>
      <c r="H206" s="82">
        <f t="shared" ref="H206:H252" si="14">F206*105%</f>
        <v>525</v>
      </c>
      <c r="I206" s="130">
        <v>500</v>
      </c>
      <c r="J206" s="160">
        <f t="shared" ref="J206:J245" si="15">F206/I206</f>
        <v>1</v>
      </c>
      <c r="K206" s="265"/>
    </row>
    <row r="207" spans="1:11">
      <c r="A207" s="581" t="s">
        <v>340</v>
      </c>
      <c r="B207" s="582"/>
      <c r="C207" s="583"/>
      <c r="D207" s="158" t="s">
        <v>49</v>
      </c>
      <c r="E207" s="16" t="s">
        <v>81</v>
      </c>
      <c r="F207" s="16">
        <v>300</v>
      </c>
      <c r="G207" s="21"/>
      <c r="H207" s="82">
        <f t="shared" si="14"/>
        <v>315</v>
      </c>
      <c r="I207" s="130">
        <v>250</v>
      </c>
      <c r="J207" s="160">
        <f t="shared" si="15"/>
        <v>1.2</v>
      </c>
      <c r="K207" s="265"/>
    </row>
    <row r="208" spans="1:11">
      <c r="A208" s="581" t="s">
        <v>342</v>
      </c>
      <c r="B208" s="582"/>
      <c r="C208" s="12"/>
      <c r="D208" s="586" t="s">
        <v>274</v>
      </c>
      <c r="E208" s="586"/>
      <c r="F208" s="586"/>
      <c r="G208" s="21"/>
      <c r="H208" s="162"/>
      <c r="I208" s="163"/>
      <c r="J208" s="164"/>
      <c r="K208" s="265"/>
    </row>
    <row r="209" spans="1:11">
      <c r="A209" s="581" t="s">
        <v>343</v>
      </c>
      <c r="B209" s="582"/>
      <c r="C209" s="583"/>
      <c r="D209" s="14" t="s">
        <v>275</v>
      </c>
      <c r="E209" s="42" t="s">
        <v>276</v>
      </c>
      <c r="F209" s="16">
        <v>130</v>
      </c>
      <c r="G209" s="18"/>
      <c r="H209" s="82">
        <f t="shared" si="14"/>
        <v>137</v>
      </c>
      <c r="I209" s="16">
        <v>110</v>
      </c>
      <c r="J209" s="160">
        <f t="shared" si="15"/>
        <v>1.18</v>
      </c>
      <c r="K209" s="265"/>
    </row>
    <row r="210" spans="1:11">
      <c r="A210" s="581" t="s">
        <v>344</v>
      </c>
      <c r="B210" s="582"/>
      <c r="C210" s="583"/>
      <c r="D210" s="14" t="s">
        <v>277</v>
      </c>
      <c r="E210" s="42" t="s">
        <v>276</v>
      </c>
      <c r="F210" s="16">
        <v>115</v>
      </c>
      <c r="G210" s="18"/>
      <c r="H210" s="82">
        <f t="shared" si="14"/>
        <v>121</v>
      </c>
      <c r="I210" s="16">
        <v>100</v>
      </c>
      <c r="J210" s="160">
        <f t="shared" si="15"/>
        <v>1.1499999999999999</v>
      </c>
      <c r="K210" s="265"/>
    </row>
    <row r="211" spans="1:11">
      <c r="A211" s="581" t="s">
        <v>345</v>
      </c>
      <c r="B211" s="582"/>
      <c r="C211" s="583"/>
      <c r="D211" s="14" t="s">
        <v>278</v>
      </c>
      <c r="E211" s="42" t="s">
        <v>276</v>
      </c>
      <c r="F211" s="16">
        <v>115</v>
      </c>
      <c r="G211" s="18"/>
      <c r="H211" s="82">
        <f t="shared" si="14"/>
        <v>121</v>
      </c>
      <c r="I211" s="16">
        <v>100</v>
      </c>
      <c r="J211" s="160">
        <f t="shared" si="15"/>
        <v>1.1499999999999999</v>
      </c>
      <c r="K211" s="265"/>
    </row>
    <row r="212" spans="1:11">
      <c r="A212" s="581" t="s">
        <v>346</v>
      </c>
      <c r="B212" s="582"/>
      <c r="C212" s="583"/>
      <c r="D212" s="14" t="s">
        <v>279</v>
      </c>
      <c r="E212" s="42" t="s">
        <v>276</v>
      </c>
      <c r="F212" s="16">
        <v>120</v>
      </c>
      <c r="G212" s="18"/>
      <c r="H212" s="82">
        <f t="shared" si="14"/>
        <v>126</v>
      </c>
      <c r="I212" s="16">
        <v>110</v>
      </c>
      <c r="J212" s="160">
        <f t="shared" si="15"/>
        <v>1.0900000000000001</v>
      </c>
      <c r="K212" s="265"/>
    </row>
    <row r="213" spans="1:11">
      <c r="A213" s="581" t="s">
        <v>935</v>
      </c>
      <c r="B213" s="582"/>
      <c r="C213" s="583"/>
      <c r="D213" s="14" t="s">
        <v>280</v>
      </c>
      <c r="E213" s="42" t="s">
        <v>276</v>
      </c>
      <c r="F213" s="16">
        <v>120</v>
      </c>
      <c r="G213" s="18"/>
      <c r="H213" s="82">
        <f t="shared" si="14"/>
        <v>126</v>
      </c>
      <c r="I213" s="16">
        <v>110</v>
      </c>
      <c r="J213" s="160">
        <f t="shared" si="15"/>
        <v>1.0900000000000001</v>
      </c>
      <c r="K213" s="265"/>
    </row>
    <row r="214" spans="1:11">
      <c r="A214" s="581" t="s">
        <v>936</v>
      </c>
      <c r="B214" s="582"/>
      <c r="C214" s="583"/>
      <c r="D214" s="14" t="s">
        <v>281</v>
      </c>
      <c r="E214" s="42" t="s">
        <v>276</v>
      </c>
      <c r="F214" s="16">
        <v>115</v>
      </c>
      <c r="G214" s="18"/>
      <c r="H214" s="82">
        <f t="shared" si="14"/>
        <v>121</v>
      </c>
      <c r="I214" s="16">
        <v>100</v>
      </c>
      <c r="J214" s="160">
        <f t="shared" si="15"/>
        <v>1.1499999999999999</v>
      </c>
      <c r="K214" s="265"/>
    </row>
    <row r="215" spans="1:11">
      <c r="A215" s="581" t="s">
        <v>937</v>
      </c>
      <c r="B215" s="582"/>
      <c r="C215" s="583"/>
      <c r="D215" s="14" t="s">
        <v>932</v>
      </c>
      <c r="E215" s="42" t="s">
        <v>276</v>
      </c>
      <c r="F215" s="16">
        <v>120</v>
      </c>
      <c r="G215" s="18"/>
      <c r="H215" s="82">
        <f t="shared" si="14"/>
        <v>126</v>
      </c>
      <c r="I215" s="16">
        <v>110</v>
      </c>
      <c r="J215" s="160">
        <f t="shared" si="15"/>
        <v>1.0900000000000001</v>
      </c>
      <c r="K215" s="265"/>
    </row>
    <row r="216" spans="1:11">
      <c r="A216" s="581" t="s">
        <v>938</v>
      </c>
      <c r="B216" s="582"/>
      <c r="C216" s="583"/>
      <c r="D216" s="14" t="s">
        <v>282</v>
      </c>
      <c r="E216" s="42" t="s">
        <v>276</v>
      </c>
      <c r="F216" s="16">
        <v>70</v>
      </c>
      <c r="G216" s="18"/>
      <c r="H216" s="82">
        <f t="shared" si="14"/>
        <v>74</v>
      </c>
      <c r="I216" s="16">
        <v>67</v>
      </c>
      <c r="J216" s="160">
        <f t="shared" si="15"/>
        <v>1.04</v>
      </c>
      <c r="K216" s="265"/>
    </row>
    <row r="217" spans="1:11">
      <c r="A217" s="581" t="s">
        <v>939</v>
      </c>
      <c r="B217" s="582"/>
      <c r="C217" s="583"/>
      <c r="D217" s="14" t="s">
        <v>283</v>
      </c>
      <c r="E217" s="42" t="s">
        <v>276</v>
      </c>
      <c r="F217" s="16">
        <v>90</v>
      </c>
      <c r="G217" s="18"/>
      <c r="H217" s="82">
        <f t="shared" si="14"/>
        <v>95</v>
      </c>
      <c r="I217" s="16">
        <v>80</v>
      </c>
      <c r="J217" s="160">
        <f t="shared" si="15"/>
        <v>1.1299999999999999</v>
      </c>
      <c r="K217" s="265"/>
    </row>
    <row r="218" spans="1:11">
      <c r="A218" s="581" t="s">
        <v>940</v>
      </c>
      <c r="B218" s="582"/>
      <c r="C218" s="583"/>
      <c r="D218" s="14" t="s">
        <v>284</v>
      </c>
      <c r="E218" s="42" t="s">
        <v>276</v>
      </c>
      <c r="F218" s="16">
        <v>90</v>
      </c>
      <c r="G218" s="18"/>
      <c r="H218" s="82">
        <f t="shared" si="14"/>
        <v>95</v>
      </c>
      <c r="I218" s="16">
        <v>80</v>
      </c>
      <c r="J218" s="160">
        <f t="shared" si="15"/>
        <v>1.1299999999999999</v>
      </c>
      <c r="K218" s="265"/>
    </row>
    <row r="219" spans="1:11">
      <c r="A219" s="581" t="s">
        <v>941</v>
      </c>
      <c r="B219" s="582"/>
      <c r="C219" s="583"/>
      <c r="D219" s="14" t="s">
        <v>285</v>
      </c>
      <c r="E219" s="42" t="s">
        <v>276</v>
      </c>
      <c r="F219" s="16">
        <v>90</v>
      </c>
      <c r="G219" s="18"/>
      <c r="H219" s="82">
        <f t="shared" si="14"/>
        <v>95</v>
      </c>
      <c r="I219" s="16">
        <v>80</v>
      </c>
      <c r="J219" s="160">
        <f t="shared" si="15"/>
        <v>1.1299999999999999</v>
      </c>
      <c r="K219" s="265"/>
    </row>
    <row r="220" spans="1:11">
      <c r="A220" s="581" t="s">
        <v>942</v>
      </c>
      <c r="B220" s="582"/>
      <c r="C220" s="583"/>
      <c r="D220" s="14" t="s">
        <v>286</v>
      </c>
      <c r="E220" s="42" t="s">
        <v>276</v>
      </c>
      <c r="F220" s="16">
        <v>100</v>
      </c>
      <c r="G220" s="18"/>
      <c r="H220" s="82">
        <f t="shared" si="14"/>
        <v>105</v>
      </c>
      <c r="I220" s="16">
        <v>90</v>
      </c>
      <c r="J220" s="160">
        <f t="shared" si="15"/>
        <v>1.1100000000000001</v>
      </c>
      <c r="K220" s="265"/>
    </row>
    <row r="221" spans="1:11">
      <c r="A221" s="581" t="s">
        <v>943</v>
      </c>
      <c r="B221" s="582"/>
      <c r="C221" s="583"/>
      <c r="D221" s="14" t="s">
        <v>287</v>
      </c>
      <c r="E221" s="42" t="s">
        <v>288</v>
      </c>
      <c r="F221" s="26">
        <v>1200</v>
      </c>
      <c r="G221" s="18"/>
      <c r="H221" s="82">
        <f t="shared" si="14"/>
        <v>1260</v>
      </c>
      <c r="I221" s="26">
        <v>1000</v>
      </c>
      <c r="J221" s="160">
        <f t="shared" si="15"/>
        <v>1.2</v>
      </c>
      <c r="K221" s="265"/>
    </row>
    <row r="222" spans="1:11">
      <c r="A222" s="581" t="s">
        <v>347</v>
      </c>
      <c r="B222" s="582"/>
      <c r="C222" s="12"/>
      <c r="D222" s="586" t="s">
        <v>289</v>
      </c>
      <c r="E222" s="586"/>
      <c r="F222" s="586"/>
      <c r="G222" s="21"/>
      <c r="H222" s="82">
        <f t="shared" si="14"/>
        <v>0</v>
      </c>
      <c r="I222" s="163"/>
      <c r="J222" s="164"/>
      <c r="K222" s="265"/>
    </row>
    <row r="223" spans="1:11">
      <c r="A223" s="581" t="s">
        <v>349</v>
      </c>
      <c r="B223" s="582"/>
      <c r="C223" s="583"/>
      <c r="D223" s="14" t="s">
        <v>290</v>
      </c>
      <c r="E223" s="42" t="s">
        <v>276</v>
      </c>
      <c r="F223" s="16">
        <v>120</v>
      </c>
      <c r="G223" s="18"/>
      <c r="H223" s="82">
        <f t="shared" si="14"/>
        <v>126</v>
      </c>
      <c r="I223" s="16">
        <v>100</v>
      </c>
      <c r="J223" s="160">
        <f t="shared" si="15"/>
        <v>1.2</v>
      </c>
      <c r="K223" s="265"/>
    </row>
    <row r="224" spans="1:11">
      <c r="A224" s="581" t="s">
        <v>944</v>
      </c>
      <c r="B224" s="582"/>
      <c r="C224" s="583"/>
      <c r="D224" s="14" t="s">
        <v>291</v>
      </c>
      <c r="E224" s="42" t="s">
        <v>276</v>
      </c>
      <c r="F224" s="16">
        <v>120</v>
      </c>
      <c r="G224" s="18"/>
      <c r="H224" s="82">
        <f t="shared" si="14"/>
        <v>126</v>
      </c>
      <c r="I224" s="16">
        <v>100</v>
      </c>
      <c r="J224" s="160">
        <f t="shared" si="15"/>
        <v>1.2</v>
      </c>
      <c r="K224" s="265"/>
    </row>
    <row r="225" spans="1:11">
      <c r="A225" s="581" t="s">
        <v>945</v>
      </c>
      <c r="B225" s="582"/>
      <c r="C225" s="583"/>
      <c r="D225" s="14" t="s">
        <v>292</v>
      </c>
      <c r="E225" s="42" t="s">
        <v>276</v>
      </c>
      <c r="F225" s="16">
        <v>120</v>
      </c>
      <c r="G225" s="18"/>
      <c r="H225" s="82">
        <f t="shared" si="14"/>
        <v>126</v>
      </c>
      <c r="I225" s="16">
        <v>100</v>
      </c>
      <c r="J225" s="160">
        <f t="shared" si="15"/>
        <v>1.2</v>
      </c>
      <c r="K225" s="265"/>
    </row>
    <row r="226" spans="1:11">
      <c r="A226" s="581" t="s">
        <v>946</v>
      </c>
      <c r="B226" s="582"/>
      <c r="C226" s="583"/>
      <c r="D226" s="14" t="s">
        <v>293</v>
      </c>
      <c r="E226" s="42" t="s">
        <v>276</v>
      </c>
      <c r="F226" s="16">
        <v>145</v>
      </c>
      <c r="G226" s="18"/>
      <c r="H226" s="82">
        <f t="shared" si="14"/>
        <v>152</v>
      </c>
      <c r="I226" s="16">
        <v>120</v>
      </c>
      <c r="J226" s="160">
        <f t="shared" si="15"/>
        <v>1.21</v>
      </c>
      <c r="K226" s="265"/>
    </row>
    <row r="227" spans="1:11">
      <c r="A227" s="581" t="s">
        <v>947</v>
      </c>
      <c r="B227" s="582"/>
      <c r="C227" s="583"/>
      <c r="D227" s="14" t="s">
        <v>294</v>
      </c>
      <c r="E227" s="42" t="s">
        <v>276</v>
      </c>
      <c r="F227" s="16">
        <v>120</v>
      </c>
      <c r="G227" s="18"/>
      <c r="H227" s="82">
        <f t="shared" si="14"/>
        <v>126</v>
      </c>
      <c r="I227" s="16">
        <v>100</v>
      </c>
      <c r="J227" s="160">
        <f t="shared" si="15"/>
        <v>1.2</v>
      </c>
      <c r="K227" s="265"/>
    </row>
    <row r="228" spans="1:11">
      <c r="A228" s="581" t="s">
        <v>948</v>
      </c>
      <c r="B228" s="582"/>
      <c r="C228" s="583"/>
      <c r="D228" s="14" t="s">
        <v>295</v>
      </c>
      <c r="E228" s="42" t="s">
        <v>276</v>
      </c>
      <c r="F228" s="16">
        <v>145</v>
      </c>
      <c r="G228" s="18"/>
      <c r="H228" s="82">
        <f t="shared" si="14"/>
        <v>152</v>
      </c>
      <c r="I228" s="16">
        <v>115</v>
      </c>
      <c r="J228" s="160">
        <f t="shared" si="15"/>
        <v>1.26</v>
      </c>
      <c r="K228" s="265"/>
    </row>
    <row r="229" spans="1:11">
      <c r="A229" s="581" t="s">
        <v>949</v>
      </c>
      <c r="B229" s="582"/>
      <c r="C229" s="583"/>
      <c r="D229" s="14" t="s">
        <v>296</v>
      </c>
      <c r="E229" s="42" t="s">
        <v>276</v>
      </c>
      <c r="F229" s="16">
        <v>120</v>
      </c>
      <c r="G229" s="18"/>
      <c r="H229" s="82">
        <f t="shared" si="14"/>
        <v>126</v>
      </c>
      <c r="I229" s="16">
        <v>100</v>
      </c>
      <c r="J229" s="160">
        <f t="shared" si="15"/>
        <v>1.2</v>
      </c>
      <c r="K229" s="265"/>
    </row>
    <row r="230" spans="1:11">
      <c r="A230" s="581" t="s">
        <v>950</v>
      </c>
      <c r="B230" s="582"/>
      <c r="C230" s="583"/>
      <c r="D230" s="14" t="s">
        <v>297</v>
      </c>
      <c r="E230" s="42" t="s">
        <v>276</v>
      </c>
      <c r="F230" s="16">
        <v>120</v>
      </c>
      <c r="G230" s="18"/>
      <c r="H230" s="82">
        <f t="shared" si="14"/>
        <v>126</v>
      </c>
      <c r="I230" s="16">
        <v>100</v>
      </c>
      <c r="J230" s="160">
        <f t="shared" si="15"/>
        <v>1.2</v>
      </c>
      <c r="K230" s="265"/>
    </row>
    <row r="231" spans="1:11">
      <c r="A231" s="581" t="s">
        <v>951</v>
      </c>
      <c r="B231" s="582"/>
      <c r="C231" s="583"/>
      <c r="D231" s="14" t="s">
        <v>298</v>
      </c>
      <c r="E231" s="42" t="s">
        <v>276</v>
      </c>
      <c r="F231" s="16">
        <v>120</v>
      </c>
      <c r="G231" s="18"/>
      <c r="H231" s="82">
        <f t="shared" si="14"/>
        <v>126</v>
      </c>
      <c r="I231" s="16">
        <v>100</v>
      </c>
      <c r="J231" s="160">
        <f t="shared" si="15"/>
        <v>1.2</v>
      </c>
      <c r="K231" s="265"/>
    </row>
    <row r="232" spans="1:11">
      <c r="A232" s="581" t="s">
        <v>952</v>
      </c>
      <c r="B232" s="582"/>
      <c r="C232" s="583"/>
      <c r="D232" s="14" t="s">
        <v>299</v>
      </c>
      <c r="E232" s="42" t="s">
        <v>276</v>
      </c>
      <c r="F232" s="16">
        <v>120</v>
      </c>
      <c r="G232" s="18"/>
      <c r="H232" s="82">
        <f t="shared" si="14"/>
        <v>126</v>
      </c>
      <c r="I232" s="16">
        <v>100</v>
      </c>
      <c r="J232" s="160">
        <f t="shared" si="15"/>
        <v>1.2</v>
      </c>
      <c r="K232" s="265"/>
    </row>
    <row r="233" spans="1:11">
      <c r="A233" s="581" t="s">
        <v>953</v>
      </c>
      <c r="B233" s="582"/>
      <c r="C233" s="583"/>
      <c r="D233" s="14" t="s">
        <v>300</v>
      </c>
      <c r="E233" s="42" t="s">
        <v>276</v>
      </c>
      <c r="F233" s="16">
        <v>190</v>
      </c>
      <c r="G233" s="18"/>
      <c r="H233" s="82">
        <f t="shared" si="14"/>
        <v>200</v>
      </c>
      <c r="I233" s="16">
        <v>150</v>
      </c>
      <c r="J233" s="160">
        <f t="shared" si="15"/>
        <v>1.27</v>
      </c>
      <c r="K233" s="265"/>
    </row>
    <row r="234" spans="1:11">
      <c r="A234" s="581" t="s">
        <v>954</v>
      </c>
      <c r="B234" s="582"/>
      <c r="C234" s="583"/>
      <c r="D234" s="14" t="s">
        <v>301</v>
      </c>
      <c r="E234" s="42" t="s">
        <v>276</v>
      </c>
      <c r="F234" s="16">
        <v>120</v>
      </c>
      <c r="G234" s="18"/>
      <c r="H234" s="82">
        <f t="shared" si="14"/>
        <v>126</v>
      </c>
      <c r="I234" s="16">
        <v>100</v>
      </c>
      <c r="J234" s="160">
        <f t="shared" si="15"/>
        <v>1.2</v>
      </c>
      <c r="K234" s="265"/>
    </row>
    <row r="235" spans="1:11">
      <c r="A235" s="581" t="s">
        <v>955</v>
      </c>
      <c r="B235" s="582"/>
      <c r="C235" s="583"/>
      <c r="D235" s="14" t="s">
        <v>302</v>
      </c>
      <c r="E235" s="42" t="s">
        <v>276</v>
      </c>
      <c r="F235" s="16">
        <v>170</v>
      </c>
      <c r="G235" s="18"/>
      <c r="H235" s="82">
        <f t="shared" si="14"/>
        <v>179</v>
      </c>
      <c r="I235" s="16">
        <v>140</v>
      </c>
      <c r="J235" s="160">
        <f t="shared" si="15"/>
        <v>1.21</v>
      </c>
      <c r="K235" s="265"/>
    </row>
    <row r="236" spans="1:11">
      <c r="A236" s="581" t="s">
        <v>956</v>
      </c>
      <c r="B236" s="582"/>
      <c r="C236" s="583"/>
      <c r="D236" s="14" t="s">
        <v>303</v>
      </c>
      <c r="E236" s="42" t="s">
        <v>276</v>
      </c>
      <c r="F236" s="16">
        <v>190</v>
      </c>
      <c r="G236" s="18"/>
      <c r="H236" s="82">
        <f t="shared" si="14"/>
        <v>200</v>
      </c>
      <c r="I236" s="16">
        <v>150</v>
      </c>
      <c r="J236" s="160">
        <f t="shared" si="15"/>
        <v>1.27</v>
      </c>
      <c r="K236" s="265"/>
    </row>
    <row r="237" spans="1:11">
      <c r="A237" s="581" t="s">
        <v>957</v>
      </c>
      <c r="B237" s="582"/>
      <c r="C237" s="583"/>
      <c r="D237" s="14" t="s">
        <v>304</v>
      </c>
      <c r="E237" s="42" t="s">
        <v>276</v>
      </c>
      <c r="F237" s="16">
        <v>145</v>
      </c>
      <c r="G237" s="18"/>
      <c r="H237" s="82">
        <f t="shared" si="14"/>
        <v>152</v>
      </c>
      <c r="I237" s="16">
        <v>120</v>
      </c>
      <c r="J237" s="160">
        <f t="shared" si="15"/>
        <v>1.21</v>
      </c>
      <c r="K237" s="265"/>
    </row>
    <row r="238" spans="1:11">
      <c r="A238" s="581" t="s">
        <v>958</v>
      </c>
      <c r="B238" s="582"/>
      <c r="C238" s="583"/>
      <c r="D238" s="14" t="s">
        <v>305</v>
      </c>
      <c r="E238" s="42" t="s">
        <v>276</v>
      </c>
      <c r="F238" s="16">
        <v>120</v>
      </c>
      <c r="G238" s="18"/>
      <c r="H238" s="82">
        <f t="shared" si="14"/>
        <v>126</v>
      </c>
      <c r="I238" s="16">
        <v>110</v>
      </c>
      <c r="J238" s="160">
        <f t="shared" si="15"/>
        <v>1.0900000000000001</v>
      </c>
      <c r="K238" s="265"/>
    </row>
    <row r="239" spans="1:11">
      <c r="A239" s="581" t="s">
        <v>959</v>
      </c>
      <c r="B239" s="582"/>
      <c r="C239" s="583"/>
      <c r="D239" s="14" t="s">
        <v>306</v>
      </c>
      <c r="E239" s="42" t="s">
        <v>276</v>
      </c>
      <c r="F239" s="16">
        <v>120</v>
      </c>
      <c r="G239" s="18"/>
      <c r="H239" s="82">
        <f t="shared" si="14"/>
        <v>126</v>
      </c>
      <c r="I239" s="16">
        <v>110</v>
      </c>
      <c r="J239" s="160">
        <f t="shared" si="15"/>
        <v>1.0900000000000001</v>
      </c>
      <c r="K239" s="265"/>
    </row>
    <row r="240" spans="1:11">
      <c r="A240" s="581" t="s">
        <v>960</v>
      </c>
      <c r="B240" s="582"/>
      <c r="C240" s="583"/>
      <c r="D240" s="14" t="s">
        <v>307</v>
      </c>
      <c r="E240" s="42" t="s">
        <v>276</v>
      </c>
      <c r="F240" s="16">
        <v>120</v>
      </c>
      <c r="G240" s="18"/>
      <c r="H240" s="82">
        <f t="shared" si="14"/>
        <v>126</v>
      </c>
      <c r="I240" s="16">
        <v>110</v>
      </c>
      <c r="J240" s="160">
        <f t="shared" si="15"/>
        <v>1.0900000000000001</v>
      </c>
      <c r="K240" s="265"/>
    </row>
    <row r="241" spans="1:11">
      <c r="A241" s="581" t="s">
        <v>961</v>
      </c>
      <c r="B241" s="582"/>
      <c r="C241" s="583"/>
      <c r="D241" s="14" t="s">
        <v>308</v>
      </c>
      <c r="E241" s="42" t="s">
        <v>276</v>
      </c>
      <c r="F241" s="16">
        <v>120</v>
      </c>
      <c r="G241" s="18"/>
      <c r="H241" s="82">
        <f t="shared" si="14"/>
        <v>126</v>
      </c>
      <c r="I241" s="16">
        <v>110</v>
      </c>
      <c r="J241" s="160">
        <f t="shared" si="15"/>
        <v>1.0900000000000001</v>
      </c>
      <c r="K241" s="265"/>
    </row>
    <row r="242" spans="1:11">
      <c r="A242" s="581" t="s">
        <v>351</v>
      </c>
      <c r="B242" s="582"/>
      <c r="C242" s="12"/>
      <c r="D242" s="586" t="s">
        <v>309</v>
      </c>
      <c r="E242" s="586"/>
      <c r="F242" s="586"/>
      <c r="G242" s="21"/>
      <c r="H242" s="162"/>
      <c r="I242" s="163"/>
      <c r="J242" s="164"/>
      <c r="K242" s="265"/>
    </row>
    <row r="243" spans="1:11">
      <c r="A243" s="581" t="s">
        <v>353</v>
      </c>
      <c r="B243" s="582"/>
      <c r="C243" s="583"/>
      <c r="D243" s="14" t="s">
        <v>310</v>
      </c>
      <c r="E243" s="42" t="s">
        <v>276</v>
      </c>
      <c r="F243" s="16">
        <v>80</v>
      </c>
      <c r="G243" s="18"/>
      <c r="H243" s="82">
        <f t="shared" si="14"/>
        <v>84</v>
      </c>
      <c r="I243" s="16">
        <v>80</v>
      </c>
      <c r="J243" s="160">
        <f t="shared" si="15"/>
        <v>1</v>
      </c>
      <c r="K243" s="265"/>
    </row>
    <row r="244" spans="1:11">
      <c r="A244" s="581" t="s">
        <v>359</v>
      </c>
      <c r="B244" s="582"/>
      <c r="C244" s="583"/>
      <c r="D244" s="14" t="s">
        <v>311</v>
      </c>
      <c r="E244" s="42" t="s">
        <v>276</v>
      </c>
      <c r="F244" s="16">
        <v>80</v>
      </c>
      <c r="G244" s="18"/>
      <c r="H244" s="82">
        <f t="shared" si="14"/>
        <v>84</v>
      </c>
      <c r="I244" s="16">
        <v>85</v>
      </c>
      <c r="J244" s="160">
        <f t="shared" si="15"/>
        <v>0.94</v>
      </c>
      <c r="K244" s="265"/>
    </row>
    <row r="245" spans="1:11">
      <c r="A245" s="581" t="s">
        <v>364</v>
      </c>
      <c r="B245" s="582"/>
      <c r="C245" s="583"/>
      <c r="D245" s="14" t="s">
        <v>312</v>
      </c>
      <c r="E245" s="42" t="s">
        <v>313</v>
      </c>
      <c r="F245" s="16">
        <v>70</v>
      </c>
      <c r="G245" s="18"/>
      <c r="H245" s="82">
        <f t="shared" si="14"/>
        <v>74</v>
      </c>
      <c r="I245" s="16">
        <v>65</v>
      </c>
      <c r="J245" s="160">
        <f t="shared" si="15"/>
        <v>1.08</v>
      </c>
      <c r="K245" s="265"/>
    </row>
    <row r="246" spans="1:11">
      <c r="A246" s="581" t="s">
        <v>374</v>
      </c>
      <c r="B246" s="582"/>
      <c r="C246" s="12"/>
      <c r="D246" s="586" t="s">
        <v>314</v>
      </c>
      <c r="E246" s="586"/>
      <c r="F246" s="586"/>
      <c r="G246" s="21"/>
      <c r="H246" s="162"/>
      <c r="I246" s="163"/>
      <c r="J246" s="164"/>
      <c r="K246" s="265"/>
    </row>
    <row r="247" spans="1:11">
      <c r="A247" s="581" t="s">
        <v>376</v>
      </c>
      <c r="B247" s="602"/>
      <c r="C247" s="603"/>
      <c r="D247" s="14" t="s">
        <v>315</v>
      </c>
      <c r="E247" s="15" t="s">
        <v>276</v>
      </c>
      <c r="F247" s="16">
        <v>208</v>
      </c>
      <c r="G247" s="18"/>
      <c r="H247" s="82">
        <f t="shared" si="14"/>
        <v>218</v>
      </c>
      <c r="I247" s="16">
        <v>208</v>
      </c>
      <c r="J247" s="160">
        <f>F247/I247</f>
        <v>1</v>
      </c>
      <c r="K247" s="265"/>
    </row>
    <row r="248" spans="1:11">
      <c r="A248" s="581" t="s">
        <v>379</v>
      </c>
      <c r="B248" s="582"/>
      <c r="C248" s="12"/>
      <c r="D248" s="586" t="s">
        <v>316</v>
      </c>
      <c r="E248" s="586"/>
      <c r="F248" s="586"/>
      <c r="G248" s="21"/>
      <c r="H248" s="162"/>
      <c r="I248" s="163"/>
      <c r="J248" s="164"/>
      <c r="K248" s="265"/>
    </row>
    <row r="249" spans="1:11">
      <c r="A249" s="581" t="s">
        <v>381</v>
      </c>
      <c r="B249" s="582"/>
      <c r="C249" s="583"/>
      <c r="D249" s="14" t="s">
        <v>317</v>
      </c>
      <c r="E249" s="42" t="s">
        <v>276</v>
      </c>
      <c r="F249" s="16">
        <v>115</v>
      </c>
      <c r="G249" s="18"/>
      <c r="H249" s="82">
        <f t="shared" si="14"/>
        <v>121</v>
      </c>
      <c r="I249" s="16">
        <v>100</v>
      </c>
      <c r="J249" s="160">
        <f>F249/I249</f>
        <v>1.1499999999999999</v>
      </c>
      <c r="K249" s="265"/>
    </row>
    <row r="250" spans="1:11">
      <c r="A250" s="581" t="s">
        <v>962</v>
      </c>
      <c r="B250" s="582"/>
      <c r="C250" s="12"/>
      <c r="D250" s="586" t="s">
        <v>318</v>
      </c>
      <c r="E250" s="586"/>
      <c r="F250" s="586"/>
      <c r="G250" s="21"/>
      <c r="H250" s="162"/>
      <c r="I250" s="163"/>
      <c r="J250" s="164"/>
      <c r="K250" s="265"/>
    </row>
    <row r="251" spans="1:11">
      <c r="A251" s="581" t="s">
        <v>963</v>
      </c>
      <c r="B251" s="582"/>
      <c r="C251" s="583"/>
      <c r="D251" s="14" t="s">
        <v>319</v>
      </c>
      <c r="E251" s="42" t="s">
        <v>276</v>
      </c>
      <c r="F251" s="16">
        <v>80</v>
      </c>
      <c r="G251" s="18"/>
      <c r="H251" s="82">
        <f t="shared" si="14"/>
        <v>84</v>
      </c>
      <c r="I251" s="16">
        <v>75</v>
      </c>
      <c r="J251" s="160">
        <f>F251/I251</f>
        <v>1.07</v>
      </c>
      <c r="K251" s="265"/>
    </row>
    <row r="252" spans="1:11">
      <c r="A252" s="581" t="s">
        <v>964</v>
      </c>
      <c r="B252" s="582"/>
      <c r="C252" s="583"/>
      <c r="D252" s="14" t="s">
        <v>320</v>
      </c>
      <c r="E252" s="42" t="s">
        <v>276</v>
      </c>
      <c r="F252" s="16">
        <v>80</v>
      </c>
      <c r="G252" s="18"/>
      <c r="H252" s="82">
        <f t="shared" si="14"/>
        <v>84</v>
      </c>
      <c r="I252" s="16">
        <v>75</v>
      </c>
      <c r="J252" s="160">
        <f>F252/I252</f>
        <v>1.07</v>
      </c>
      <c r="K252" s="265"/>
    </row>
    <row r="253" spans="1:11">
      <c r="A253" s="581" t="s">
        <v>965</v>
      </c>
      <c r="B253" s="582"/>
      <c r="C253" s="12"/>
      <c r="D253" s="586" t="s">
        <v>321</v>
      </c>
      <c r="E253" s="586"/>
      <c r="F253" s="586"/>
      <c r="G253" s="21"/>
      <c r="H253" s="162"/>
      <c r="I253" s="163"/>
      <c r="J253" s="164"/>
      <c r="K253" s="265"/>
    </row>
    <row r="254" spans="1:11">
      <c r="A254" s="581" t="s">
        <v>966</v>
      </c>
      <c r="B254" s="582"/>
      <c r="C254" s="582"/>
      <c r="D254" s="601" t="s">
        <v>322</v>
      </c>
      <c r="E254" s="601"/>
      <c r="F254" s="601"/>
      <c r="G254" s="21"/>
      <c r="H254" s="162"/>
      <c r="I254" s="163"/>
      <c r="J254" s="164"/>
      <c r="K254" s="265"/>
    </row>
    <row r="255" spans="1:11">
      <c r="A255" s="588" t="s">
        <v>967</v>
      </c>
      <c r="B255" s="589"/>
      <c r="C255" s="590"/>
      <c r="D255" s="14" t="s">
        <v>323</v>
      </c>
      <c r="E255" s="42" t="s">
        <v>276</v>
      </c>
      <c r="F255" s="16">
        <v>175</v>
      </c>
      <c r="G255" s="18"/>
      <c r="H255" s="82">
        <f>F255*105%</f>
        <v>184</v>
      </c>
      <c r="I255" s="16">
        <v>150</v>
      </c>
      <c r="J255" s="160">
        <f>F255/I255</f>
        <v>1.17</v>
      </c>
      <c r="K255" s="265"/>
    </row>
    <row r="256" spans="1:11">
      <c r="A256" s="588" t="s">
        <v>968</v>
      </c>
      <c r="B256" s="589"/>
      <c r="C256" s="590"/>
      <c r="D256" s="14" t="s">
        <v>324</v>
      </c>
      <c r="E256" s="42" t="s">
        <v>276</v>
      </c>
      <c r="F256" s="16">
        <v>120</v>
      </c>
      <c r="G256" s="18"/>
      <c r="H256" s="82">
        <f>F256*105%</f>
        <v>126</v>
      </c>
      <c r="I256" s="16">
        <v>120</v>
      </c>
      <c r="J256" s="160">
        <f>F256/I256</f>
        <v>1</v>
      </c>
      <c r="K256" s="265"/>
    </row>
    <row r="257" spans="1:11">
      <c r="A257" s="581" t="s">
        <v>969</v>
      </c>
      <c r="B257" s="582"/>
      <c r="C257" s="582"/>
      <c r="D257" s="601" t="s">
        <v>325</v>
      </c>
      <c r="E257" s="601"/>
      <c r="F257" s="601"/>
      <c r="G257" s="21"/>
      <c r="H257" s="162"/>
      <c r="I257" s="163"/>
      <c r="J257" s="164"/>
      <c r="K257" s="265"/>
    </row>
    <row r="258" spans="1:11">
      <c r="A258" s="588" t="s">
        <v>970</v>
      </c>
      <c r="B258" s="589"/>
      <c r="C258" s="590"/>
      <c r="D258" s="14" t="s">
        <v>323</v>
      </c>
      <c r="E258" s="42" t="s">
        <v>276</v>
      </c>
      <c r="F258" s="16">
        <v>130</v>
      </c>
      <c r="G258" s="18"/>
      <c r="H258" s="82">
        <f>F258*105%</f>
        <v>137</v>
      </c>
      <c r="I258" s="16">
        <v>110</v>
      </c>
      <c r="J258" s="160">
        <f>F258/I258</f>
        <v>1.18</v>
      </c>
      <c r="K258" s="265"/>
    </row>
    <row r="259" spans="1:11">
      <c r="A259" s="588" t="s">
        <v>971</v>
      </c>
      <c r="B259" s="589"/>
      <c r="C259" s="590"/>
      <c r="D259" s="14" t="s">
        <v>324</v>
      </c>
      <c r="E259" s="42" t="s">
        <v>276</v>
      </c>
      <c r="F259" s="16">
        <v>80</v>
      </c>
      <c r="G259" s="18"/>
      <c r="H259" s="82">
        <f>F259*105%</f>
        <v>84</v>
      </c>
      <c r="I259" s="16">
        <v>80</v>
      </c>
      <c r="J259" s="160">
        <f>F259/I259</f>
        <v>1</v>
      </c>
      <c r="K259" s="265"/>
    </row>
    <row r="260" spans="1:11">
      <c r="A260" s="581" t="s">
        <v>972</v>
      </c>
      <c r="B260" s="582"/>
      <c r="C260" s="582"/>
      <c r="D260" s="601" t="s">
        <v>326</v>
      </c>
      <c r="E260" s="601"/>
      <c r="F260" s="601"/>
      <c r="G260" s="21"/>
      <c r="H260" s="162"/>
      <c r="I260" s="163"/>
      <c r="J260" s="164"/>
      <c r="K260" s="265"/>
    </row>
    <row r="261" spans="1:11">
      <c r="A261" s="588" t="s">
        <v>973</v>
      </c>
      <c r="B261" s="589"/>
      <c r="C261" s="590"/>
      <c r="D261" s="14" t="s">
        <v>323</v>
      </c>
      <c r="E261" s="42" t="s">
        <v>276</v>
      </c>
      <c r="F261" s="16">
        <v>130</v>
      </c>
      <c r="G261" s="18"/>
      <c r="H261" s="82">
        <f t="shared" ref="H261:H268" si="16">F261*105%</f>
        <v>137</v>
      </c>
      <c r="I261" s="16">
        <v>110</v>
      </c>
      <c r="J261" s="160">
        <f>F261/I261</f>
        <v>1.18</v>
      </c>
      <c r="K261" s="265"/>
    </row>
    <row r="262" spans="1:11">
      <c r="A262" s="588" t="s">
        <v>974</v>
      </c>
      <c r="B262" s="589"/>
      <c r="C262" s="590"/>
      <c r="D262" s="14" t="s">
        <v>324</v>
      </c>
      <c r="E262" s="42" t="s">
        <v>276</v>
      </c>
      <c r="F262" s="16">
        <v>95</v>
      </c>
      <c r="G262" s="18"/>
      <c r="H262" s="82">
        <f t="shared" si="16"/>
        <v>100</v>
      </c>
      <c r="I262" s="16">
        <v>95</v>
      </c>
      <c r="J262" s="160">
        <f>F262/I262</f>
        <v>1</v>
      </c>
      <c r="K262" s="265"/>
    </row>
    <row r="263" spans="1:11">
      <c r="A263" s="581" t="s">
        <v>975</v>
      </c>
      <c r="B263" s="582"/>
      <c r="C263" s="582"/>
      <c r="D263" s="601" t="s">
        <v>327</v>
      </c>
      <c r="E263" s="601"/>
      <c r="F263" s="601"/>
      <c r="G263" s="21"/>
      <c r="H263" s="162"/>
      <c r="I263" s="163"/>
      <c r="J263" s="164"/>
      <c r="K263" s="265"/>
    </row>
    <row r="264" spans="1:11">
      <c r="A264" s="588" t="s">
        <v>976</v>
      </c>
      <c r="B264" s="589"/>
      <c r="C264" s="590"/>
      <c r="D264" s="14" t="s">
        <v>323</v>
      </c>
      <c r="E264" s="42" t="s">
        <v>276</v>
      </c>
      <c r="F264" s="16">
        <v>185</v>
      </c>
      <c r="G264" s="18"/>
      <c r="H264" s="82">
        <f t="shared" si="16"/>
        <v>194</v>
      </c>
      <c r="I264" s="16">
        <v>180</v>
      </c>
      <c r="J264" s="160">
        <f>F264/I264</f>
        <v>1.03</v>
      </c>
      <c r="K264" s="265"/>
    </row>
    <row r="265" spans="1:11">
      <c r="A265" s="588" t="s">
        <v>977</v>
      </c>
      <c r="B265" s="589"/>
      <c r="C265" s="590"/>
      <c r="D265" s="14" t="s">
        <v>324</v>
      </c>
      <c r="E265" s="42" t="s">
        <v>276</v>
      </c>
      <c r="F265" s="45">
        <v>135</v>
      </c>
      <c r="G265" s="18"/>
      <c r="H265" s="82">
        <f t="shared" si="16"/>
        <v>142</v>
      </c>
      <c r="I265" s="45">
        <v>155</v>
      </c>
      <c r="J265" s="160">
        <f>F265/I265</f>
        <v>0.87</v>
      </c>
      <c r="K265" s="265"/>
    </row>
    <row r="266" spans="1:11">
      <c r="A266" s="581" t="s">
        <v>978</v>
      </c>
      <c r="B266" s="582"/>
      <c r="C266" s="582"/>
      <c r="D266" s="601" t="s">
        <v>328</v>
      </c>
      <c r="E266" s="601"/>
      <c r="F266" s="601"/>
      <c r="G266" s="21"/>
      <c r="H266" s="162"/>
      <c r="I266" s="163"/>
      <c r="J266" s="164"/>
      <c r="K266" s="265"/>
    </row>
    <row r="267" spans="1:11">
      <c r="A267" s="588" t="s">
        <v>979</v>
      </c>
      <c r="B267" s="589"/>
      <c r="C267" s="590"/>
      <c r="D267" s="14" t="s">
        <v>323</v>
      </c>
      <c r="E267" s="42" t="s">
        <v>276</v>
      </c>
      <c r="F267" s="16">
        <v>235</v>
      </c>
      <c r="G267" s="18"/>
      <c r="H267" s="82">
        <f t="shared" si="16"/>
        <v>247</v>
      </c>
      <c r="I267" s="16">
        <v>180</v>
      </c>
      <c r="J267" s="160">
        <f>F267/I267</f>
        <v>1.31</v>
      </c>
      <c r="K267" s="265"/>
    </row>
    <row r="268" spans="1:11">
      <c r="A268" s="588" t="s">
        <v>980</v>
      </c>
      <c r="B268" s="589"/>
      <c r="C268" s="590"/>
      <c r="D268" s="14" t="s">
        <v>324</v>
      </c>
      <c r="E268" s="42" t="s">
        <v>276</v>
      </c>
      <c r="F268" s="16">
        <v>130</v>
      </c>
      <c r="G268" s="18"/>
      <c r="H268" s="82">
        <f t="shared" si="16"/>
        <v>137</v>
      </c>
      <c r="I268" s="16">
        <v>130</v>
      </c>
      <c r="J268" s="160">
        <f>F268/I268</f>
        <v>1</v>
      </c>
      <c r="K268" s="265"/>
    </row>
    <row r="269" spans="1:11">
      <c r="A269" s="581" t="s">
        <v>981</v>
      </c>
      <c r="B269" s="582"/>
      <c r="C269" s="582"/>
      <c r="D269" s="601" t="s">
        <v>329</v>
      </c>
      <c r="E269" s="601"/>
      <c r="F269" s="601"/>
      <c r="G269" s="21"/>
      <c r="H269" s="162"/>
      <c r="I269" s="163"/>
      <c r="J269" s="164"/>
      <c r="K269" s="265"/>
    </row>
    <row r="270" spans="1:11">
      <c r="A270" s="588" t="s">
        <v>982</v>
      </c>
      <c r="B270" s="589"/>
      <c r="C270" s="590"/>
      <c r="D270" s="14" t="s">
        <v>323</v>
      </c>
      <c r="E270" s="42" t="s">
        <v>276</v>
      </c>
      <c r="F270" s="16">
        <v>350</v>
      </c>
      <c r="G270" s="18"/>
      <c r="H270" s="82">
        <f>F270*105%</f>
        <v>368</v>
      </c>
      <c r="I270" s="16">
        <v>350</v>
      </c>
      <c r="J270" s="160">
        <f>F270/I270</f>
        <v>1</v>
      </c>
      <c r="K270" s="265"/>
    </row>
    <row r="271" spans="1:11">
      <c r="A271" s="581" t="s">
        <v>983</v>
      </c>
      <c r="B271" s="582"/>
      <c r="C271" s="582"/>
      <c r="D271" s="601" t="s">
        <v>330</v>
      </c>
      <c r="E271" s="601"/>
      <c r="F271" s="601"/>
      <c r="G271" s="21"/>
      <c r="H271" s="162"/>
      <c r="I271" s="163"/>
      <c r="J271" s="164"/>
      <c r="K271" s="265"/>
    </row>
    <row r="272" spans="1:11">
      <c r="A272" s="588" t="s">
        <v>984</v>
      </c>
      <c r="B272" s="589"/>
      <c r="C272" s="590"/>
      <c r="D272" s="14" t="s">
        <v>323</v>
      </c>
      <c r="E272" s="42" t="s">
        <v>276</v>
      </c>
      <c r="F272" s="16">
        <v>210</v>
      </c>
      <c r="G272" s="18"/>
      <c r="H272" s="82">
        <f>F272*105%</f>
        <v>221</v>
      </c>
      <c r="I272" s="16">
        <v>165</v>
      </c>
      <c r="J272" s="160">
        <f>F272/I272</f>
        <v>1.27</v>
      </c>
      <c r="K272" s="265"/>
    </row>
    <row r="273" spans="1:11">
      <c r="A273" s="588" t="s">
        <v>985</v>
      </c>
      <c r="B273" s="589"/>
      <c r="C273" s="590"/>
      <c r="D273" s="14" t="s">
        <v>324</v>
      </c>
      <c r="E273" s="42" t="s">
        <v>276</v>
      </c>
      <c r="F273" s="16">
        <v>130</v>
      </c>
      <c r="G273" s="18"/>
      <c r="H273" s="82">
        <f>F273*105%</f>
        <v>137</v>
      </c>
      <c r="I273" s="16">
        <v>130</v>
      </c>
      <c r="J273" s="160">
        <f>F273/I273</f>
        <v>1</v>
      </c>
      <c r="K273" s="265"/>
    </row>
    <row r="274" spans="1:11">
      <c r="A274" s="588" t="s">
        <v>986</v>
      </c>
      <c r="B274" s="589"/>
      <c r="C274" s="590"/>
      <c r="D274" s="143" t="s">
        <v>331</v>
      </c>
      <c r="E274" s="42" t="s">
        <v>276</v>
      </c>
      <c r="F274" s="46">
        <v>350</v>
      </c>
      <c r="G274" s="18"/>
      <c r="H274" s="82">
        <f>F274*105%</f>
        <v>368</v>
      </c>
      <c r="I274" s="46">
        <v>342</v>
      </c>
      <c r="J274" s="160">
        <f>F274/I274</f>
        <v>1.02</v>
      </c>
      <c r="K274" s="265"/>
    </row>
    <row r="275" spans="1:11">
      <c r="A275" s="581" t="s">
        <v>987</v>
      </c>
      <c r="B275" s="582"/>
      <c r="C275" s="582"/>
      <c r="D275" s="601" t="s">
        <v>769</v>
      </c>
      <c r="E275" s="601"/>
      <c r="F275" s="601"/>
      <c r="G275" s="21"/>
      <c r="H275" s="162"/>
      <c r="I275" s="163"/>
      <c r="J275" s="164"/>
      <c r="K275" s="265"/>
    </row>
    <row r="276" spans="1:11">
      <c r="A276" s="588" t="s">
        <v>988</v>
      </c>
      <c r="B276" s="589"/>
      <c r="C276" s="589"/>
      <c r="D276" s="14" t="s">
        <v>332</v>
      </c>
      <c r="E276" s="15" t="s">
        <v>81</v>
      </c>
      <c r="F276" s="16">
        <v>42</v>
      </c>
      <c r="G276" s="18"/>
      <c r="H276" s="82">
        <f>F276*105%</f>
        <v>44</v>
      </c>
      <c r="I276" s="16">
        <v>40</v>
      </c>
      <c r="J276" s="160">
        <f>F276/I276</f>
        <v>1.05</v>
      </c>
      <c r="K276" s="265"/>
    </row>
    <row r="277" spans="1:11">
      <c r="A277" s="588" t="s">
        <v>989</v>
      </c>
      <c r="B277" s="589"/>
      <c r="C277" s="589"/>
      <c r="D277" s="14" t="s">
        <v>333</v>
      </c>
      <c r="E277" s="15" t="s">
        <v>81</v>
      </c>
      <c r="F277" s="16">
        <v>42</v>
      </c>
      <c r="G277" s="18"/>
      <c r="H277" s="82">
        <f>F277*105%</f>
        <v>44</v>
      </c>
      <c r="I277" s="16">
        <v>40</v>
      </c>
      <c r="J277" s="160">
        <f>F277/I277</f>
        <v>1.05</v>
      </c>
      <c r="K277" s="265"/>
    </row>
    <row r="278" spans="1:11">
      <c r="A278" s="581" t="s">
        <v>1105</v>
      </c>
      <c r="B278" s="582"/>
      <c r="C278" s="12"/>
      <c r="D278" s="586" t="s">
        <v>1248</v>
      </c>
      <c r="E278" s="586"/>
      <c r="F278" s="586"/>
      <c r="G278" s="21"/>
      <c r="H278" s="162"/>
      <c r="I278" s="163"/>
      <c r="J278" s="164"/>
      <c r="K278" s="265"/>
    </row>
    <row r="279" spans="1:11">
      <c r="A279" s="581" t="s">
        <v>1106</v>
      </c>
      <c r="B279" s="582"/>
      <c r="C279" s="583"/>
      <c r="D279" s="14" t="s">
        <v>554</v>
      </c>
      <c r="E279" s="42" t="s">
        <v>1081</v>
      </c>
      <c r="F279" s="16">
        <v>880</v>
      </c>
      <c r="G279" s="18"/>
      <c r="H279" s="82">
        <f>F279*105%</f>
        <v>924</v>
      </c>
      <c r="I279" s="112">
        <v>860</v>
      </c>
      <c r="J279" s="181">
        <f>F279/I279</f>
        <v>1.02</v>
      </c>
      <c r="K279" s="265"/>
    </row>
    <row r="280" spans="1:11">
      <c r="A280" s="252" t="s">
        <v>387</v>
      </c>
      <c r="B280" s="253"/>
      <c r="C280" s="10"/>
      <c r="D280" s="597" t="s">
        <v>913</v>
      </c>
      <c r="E280" s="597"/>
      <c r="F280" s="597"/>
      <c r="G280" s="41"/>
      <c r="H280" s="167"/>
      <c r="I280" s="168"/>
      <c r="J280" s="41"/>
    </row>
    <row r="281" spans="1:11">
      <c r="A281" s="604" t="s">
        <v>388</v>
      </c>
      <c r="B281" s="605"/>
      <c r="C281" s="47"/>
      <c r="D281" s="607" t="s">
        <v>336</v>
      </c>
      <c r="E281" s="607"/>
      <c r="F281" s="607"/>
      <c r="G281" s="21"/>
      <c r="H281" s="165"/>
      <c r="I281" s="166"/>
      <c r="J281" s="21"/>
    </row>
    <row r="282" spans="1:11">
      <c r="A282" s="604" t="s">
        <v>390</v>
      </c>
      <c r="B282" s="605"/>
      <c r="C282" s="606"/>
      <c r="D282" s="48" t="s">
        <v>338</v>
      </c>
      <c r="E282" s="134" t="s">
        <v>81</v>
      </c>
      <c r="F282" s="50">
        <v>700</v>
      </c>
      <c r="G282" s="18"/>
      <c r="H282" s="82">
        <f>F282*105%</f>
        <v>735</v>
      </c>
      <c r="I282" s="49">
        <v>620</v>
      </c>
      <c r="J282" s="161">
        <f>F282/I282</f>
        <v>1.1299999999999999</v>
      </c>
    </row>
    <row r="283" spans="1:11">
      <c r="A283" s="604" t="s">
        <v>392</v>
      </c>
      <c r="B283" s="605"/>
      <c r="C283" s="606"/>
      <c r="D283" s="48" t="s">
        <v>341</v>
      </c>
      <c r="E283" s="134" t="s">
        <v>81</v>
      </c>
      <c r="F283" s="50">
        <v>200</v>
      </c>
      <c r="G283" s="18"/>
      <c r="H283" s="82">
        <f>F283*105%</f>
        <v>210</v>
      </c>
      <c r="I283" s="49">
        <v>180</v>
      </c>
      <c r="J283" s="161">
        <f t="shared" ref="J283:J318" si="17">F283/I283</f>
        <v>1.1100000000000001</v>
      </c>
    </row>
    <row r="284" spans="1:11">
      <c r="A284" s="604" t="s">
        <v>450</v>
      </c>
      <c r="B284" s="605"/>
      <c r="C284" s="47"/>
      <c r="D284" s="607" t="s">
        <v>348</v>
      </c>
      <c r="E284" s="607"/>
      <c r="F284" s="607"/>
      <c r="G284" s="21"/>
      <c r="H284" s="162"/>
      <c r="I284" s="163"/>
      <c r="J284" s="164"/>
    </row>
    <row r="285" spans="1:11">
      <c r="A285" s="604" t="s">
        <v>452</v>
      </c>
      <c r="B285" s="605"/>
      <c r="C285" s="606"/>
      <c r="D285" s="48" t="s">
        <v>350</v>
      </c>
      <c r="E285" s="134" t="s">
        <v>81</v>
      </c>
      <c r="F285" s="50">
        <v>900</v>
      </c>
      <c r="G285" s="18"/>
      <c r="H285" s="82">
        <f>F285*105%</f>
        <v>945</v>
      </c>
      <c r="I285" s="16">
        <v>800</v>
      </c>
      <c r="J285" s="160">
        <f t="shared" si="17"/>
        <v>1.1299999999999999</v>
      </c>
    </row>
    <row r="286" spans="1:11">
      <c r="A286" s="604" t="s">
        <v>460</v>
      </c>
      <c r="B286" s="605"/>
      <c r="C286" s="47"/>
      <c r="D286" s="607" t="s">
        <v>352</v>
      </c>
      <c r="E286" s="607"/>
      <c r="F286" s="607"/>
      <c r="G286" s="21"/>
      <c r="H286" s="162"/>
      <c r="I286" s="163"/>
      <c r="J286" s="164"/>
    </row>
    <row r="287" spans="1:11">
      <c r="A287" s="604" t="s">
        <v>462</v>
      </c>
      <c r="B287" s="605"/>
      <c r="C287" s="605"/>
      <c r="D287" s="612" t="s">
        <v>354</v>
      </c>
      <c r="E287" s="612"/>
      <c r="F287" s="612"/>
      <c r="G287" s="21"/>
      <c r="H287" s="162"/>
      <c r="I287" s="163"/>
      <c r="J287" s="164"/>
    </row>
    <row r="288" spans="1:11">
      <c r="A288" s="608" t="s">
        <v>990</v>
      </c>
      <c r="B288" s="609"/>
      <c r="C288" s="610"/>
      <c r="D288" s="48" t="s">
        <v>997</v>
      </c>
      <c r="E288" s="134" t="s">
        <v>81</v>
      </c>
      <c r="F288" s="50">
        <v>330</v>
      </c>
      <c r="G288" s="18"/>
      <c r="H288" s="82">
        <f>F288*105%</f>
        <v>347</v>
      </c>
      <c r="I288" s="173">
        <v>300</v>
      </c>
      <c r="J288" s="161">
        <f t="shared" si="17"/>
        <v>1.1000000000000001</v>
      </c>
    </row>
    <row r="289" spans="1:10">
      <c r="A289" s="608" t="s">
        <v>991</v>
      </c>
      <c r="B289" s="609"/>
      <c r="C289" s="610"/>
      <c r="D289" s="48" t="s">
        <v>355</v>
      </c>
      <c r="E289" s="134" t="s">
        <v>81</v>
      </c>
      <c r="F289" s="50">
        <v>580</v>
      </c>
      <c r="G289" s="18"/>
      <c r="H289" s="82">
        <f t="shared" ref="H289:H299" si="18">F289*105%</f>
        <v>609</v>
      </c>
      <c r="I289" s="173">
        <v>430</v>
      </c>
      <c r="J289" s="161">
        <f t="shared" si="17"/>
        <v>1.35</v>
      </c>
    </row>
    <row r="290" spans="1:10">
      <c r="A290" s="608" t="s">
        <v>992</v>
      </c>
      <c r="B290" s="609"/>
      <c r="C290" s="610"/>
      <c r="D290" s="48" t="s">
        <v>356</v>
      </c>
      <c r="E290" s="134" t="s">
        <v>81</v>
      </c>
      <c r="F290" s="50">
        <v>315</v>
      </c>
      <c r="G290" s="18"/>
      <c r="H290" s="82">
        <f t="shared" si="18"/>
        <v>331</v>
      </c>
      <c r="I290" s="173">
        <v>300</v>
      </c>
      <c r="J290" s="161">
        <f t="shared" si="17"/>
        <v>1.05</v>
      </c>
    </row>
    <row r="291" spans="1:10">
      <c r="A291" s="608" t="s">
        <v>993</v>
      </c>
      <c r="B291" s="609"/>
      <c r="C291" s="610"/>
      <c r="D291" s="48" t="s">
        <v>357</v>
      </c>
      <c r="E291" s="134" t="s">
        <v>81</v>
      </c>
      <c r="F291" s="50">
        <v>315</v>
      </c>
      <c r="G291" s="18"/>
      <c r="H291" s="82">
        <f t="shared" si="18"/>
        <v>331</v>
      </c>
      <c r="I291" s="173">
        <v>300</v>
      </c>
      <c r="J291" s="161">
        <f t="shared" si="17"/>
        <v>1.05</v>
      </c>
    </row>
    <row r="292" spans="1:10">
      <c r="A292" s="608" t="s">
        <v>994</v>
      </c>
      <c r="B292" s="609"/>
      <c r="C292" s="610"/>
      <c r="D292" s="48" t="s">
        <v>998</v>
      </c>
      <c r="E292" s="134" t="s">
        <v>81</v>
      </c>
      <c r="F292" s="50">
        <v>850</v>
      </c>
      <c r="G292" s="18"/>
      <c r="H292" s="82">
        <f t="shared" si="18"/>
        <v>893</v>
      </c>
      <c r="I292" s="173">
        <v>754</v>
      </c>
      <c r="J292" s="161">
        <f t="shared" si="17"/>
        <v>1.1299999999999999</v>
      </c>
    </row>
    <row r="293" spans="1:10">
      <c r="A293" s="608" t="s">
        <v>995</v>
      </c>
      <c r="B293" s="609"/>
      <c r="C293" s="610"/>
      <c r="D293" s="48" t="s">
        <v>358</v>
      </c>
      <c r="E293" s="134" t="s">
        <v>81</v>
      </c>
      <c r="F293" s="50">
        <v>500</v>
      </c>
      <c r="G293" s="18"/>
      <c r="H293" s="82">
        <f t="shared" si="18"/>
        <v>525</v>
      </c>
      <c r="I293" s="173">
        <v>430</v>
      </c>
      <c r="J293" s="161">
        <f t="shared" si="17"/>
        <v>1.1599999999999999</v>
      </c>
    </row>
    <row r="294" spans="1:10" ht="38.25">
      <c r="A294" s="608" t="s">
        <v>996</v>
      </c>
      <c r="B294" s="609"/>
      <c r="C294" s="610"/>
      <c r="D294" s="51" t="s">
        <v>999</v>
      </c>
      <c r="E294" s="134" t="s">
        <v>81</v>
      </c>
      <c r="F294" s="176">
        <v>855</v>
      </c>
      <c r="G294" s="18"/>
      <c r="H294" s="82">
        <f t="shared" si="18"/>
        <v>898</v>
      </c>
      <c r="I294" s="173">
        <v>850</v>
      </c>
      <c r="J294" s="161">
        <f t="shared" si="17"/>
        <v>1.01</v>
      </c>
    </row>
    <row r="295" spans="1:10">
      <c r="A295" s="604" t="s">
        <v>464</v>
      </c>
      <c r="B295" s="605"/>
      <c r="C295" s="605"/>
      <c r="D295" s="612" t="s">
        <v>360</v>
      </c>
      <c r="E295" s="612"/>
      <c r="F295" s="612"/>
      <c r="G295" s="21"/>
      <c r="H295" s="162"/>
      <c r="I295" s="163"/>
      <c r="J295" s="164"/>
    </row>
    <row r="296" spans="1:10">
      <c r="A296" s="608" t="s">
        <v>1000</v>
      </c>
      <c r="B296" s="609"/>
      <c r="C296" s="610"/>
      <c r="D296" s="48" t="s">
        <v>361</v>
      </c>
      <c r="E296" s="134" t="s">
        <v>81</v>
      </c>
      <c r="F296" s="50">
        <v>450</v>
      </c>
      <c r="G296" s="18"/>
      <c r="H296" s="82">
        <f t="shared" si="18"/>
        <v>473</v>
      </c>
      <c r="I296" s="16">
        <v>385</v>
      </c>
      <c r="J296" s="160">
        <f t="shared" si="17"/>
        <v>1.17</v>
      </c>
    </row>
    <row r="297" spans="1:10">
      <c r="A297" s="608" t="s">
        <v>1001</v>
      </c>
      <c r="B297" s="609"/>
      <c r="C297" s="610"/>
      <c r="D297" s="48" t="s">
        <v>362</v>
      </c>
      <c r="E297" s="134" t="s">
        <v>81</v>
      </c>
      <c r="F297" s="50">
        <v>250</v>
      </c>
      <c r="G297" s="18"/>
      <c r="H297" s="82">
        <f t="shared" si="18"/>
        <v>263</v>
      </c>
      <c r="I297" s="16">
        <v>230</v>
      </c>
      <c r="J297" s="160">
        <f t="shared" si="17"/>
        <v>1.0900000000000001</v>
      </c>
    </row>
    <row r="298" spans="1:10" ht="38.25">
      <c r="A298" s="608" t="s">
        <v>1002</v>
      </c>
      <c r="B298" s="609"/>
      <c r="C298" s="610"/>
      <c r="D298" s="48" t="s">
        <v>1004</v>
      </c>
      <c r="E298" s="134" t="s">
        <v>81</v>
      </c>
      <c r="F298" s="50">
        <v>530</v>
      </c>
      <c r="G298" s="18"/>
      <c r="H298" s="82">
        <f t="shared" si="18"/>
        <v>557</v>
      </c>
      <c r="I298" s="16"/>
      <c r="J298" s="160"/>
    </row>
    <row r="299" spans="1:10">
      <c r="A299" s="608" t="s">
        <v>1003</v>
      </c>
      <c r="B299" s="609"/>
      <c r="C299" s="610"/>
      <c r="D299" s="48" t="s">
        <v>363</v>
      </c>
      <c r="E299" s="134" t="s">
        <v>81</v>
      </c>
      <c r="F299" s="177">
        <v>650</v>
      </c>
      <c r="G299" s="18"/>
      <c r="H299" s="82">
        <f t="shared" si="18"/>
        <v>683</v>
      </c>
      <c r="I299" s="16">
        <v>486</v>
      </c>
      <c r="J299" s="160">
        <f t="shared" si="17"/>
        <v>1.34</v>
      </c>
    </row>
    <row r="300" spans="1:10">
      <c r="A300" s="604" t="s">
        <v>466</v>
      </c>
      <c r="B300" s="605"/>
      <c r="C300" s="605"/>
      <c r="D300" s="611" t="s">
        <v>1007</v>
      </c>
      <c r="E300" s="611"/>
      <c r="F300" s="611"/>
      <c r="G300" s="21"/>
      <c r="H300" s="172"/>
      <c r="I300" s="159"/>
      <c r="J300" s="160"/>
    </row>
    <row r="301" spans="1:10">
      <c r="A301" s="608" t="s">
        <v>1005</v>
      </c>
      <c r="B301" s="609"/>
      <c r="C301" s="609"/>
      <c r="D301" s="48" t="s">
        <v>1006</v>
      </c>
      <c r="E301" s="134" t="s">
        <v>81</v>
      </c>
      <c r="F301" s="174">
        <v>850</v>
      </c>
      <c r="G301" s="21"/>
      <c r="H301" s="82">
        <f>F301*105%</f>
        <v>893</v>
      </c>
      <c r="I301" s="16"/>
      <c r="J301" s="160"/>
    </row>
    <row r="302" spans="1:10">
      <c r="A302" s="604" t="s">
        <v>474</v>
      </c>
      <c r="B302" s="605"/>
      <c r="C302" s="605"/>
      <c r="D302" s="612" t="s">
        <v>365</v>
      </c>
      <c r="E302" s="612"/>
      <c r="F302" s="612"/>
      <c r="G302" s="21"/>
      <c r="H302" s="162"/>
      <c r="I302" s="163"/>
      <c r="J302" s="164"/>
    </row>
    <row r="303" spans="1:10">
      <c r="A303" s="608" t="s">
        <v>1008</v>
      </c>
      <c r="B303" s="609"/>
      <c r="C303" s="610"/>
      <c r="D303" s="48" t="s">
        <v>366</v>
      </c>
      <c r="E303" s="134" t="s">
        <v>81</v>
      </c>
      <c r="F303" s="50">
        <v>500</v>
      </c>
      <c r="G303" s="18"/>
      <c r="H303" s="82">
        <f t="shared" ref="H303:H318" si="19">F303*105%</f>
        <v>525</v>
      </c>
      <c r="I303" s="16">
        <v>250</v>
      </c>
      <c r="J303" s="160">
        <f t="shared" si="17"/>
        <v>2</v>
      </c>
    </row>
    <row r="304" spans="1:10">
      <c r="A304" s="608" t="s">
        <v>1009</v>
      </c>
      <c r="B304" s="609"/>
      <c r="C304" s="610"/>
      <c r="D304" s="48" t="s">
        <v>367</v>
      </c>
      <c r="E304" s="134" t="s">
        <v>81</v>
      </c>
      <c r="F304" s="50">
        <v>790</v>
      </c>
      <c r="G304" s="18"/>
      <c r="H304" s="82">
        <f t="shared" si="19"/>
        <v>830</v>
      </c>
      <c r="I304" s="16">
        <v>672</v>
      </c>
      <c r="J304" s="160">
        <f t="shared" si="17"/>
        <v>1.18</v>
      </c>
    </row>
    <row r="305" spans="1:10">
      <c r="A305" s="608" t="s">
        <v>1010</v>
      </c>
      <c r="B305" s="609"/>
      <c r="C305" s="610"/>
      <c r="D305" s="48" t="s">
        <v>368</v>
      </c>
      <c r="E305" s="134" t="s">
        <v>81</v>
      </c>
      <c r="F305" s="50">
        <v>320</v>
      </c>
      <c r="G305" s="18"/>
      <c r="H305" s="82">
        <f t="shared" si="19"/>
        <v>336</v>
      </c>
      <c r="I305" s="16">
        <v>280</v>
      </c>
      <c r="J305" s="160">
        <f t="shared" si="17"/>
        <v>1.1399999999999999</v>
      </c>
    </row>
    <row r="306" spans="1:10">
      <c r="A306" s="608" t="s">
        <v>1011</v>
      </c>
      <c r="B306" s="609"/>
      <c r="C306" s="610"/>
      <c r="D306" s="48" t="s">
        <v>369</v>
      </c>
      <c r="E306" s="134" t="s">
        <v>81</v>
      </c>
      <c r="F306" s="50">
        <v>320</v>
      </c>
      <c r="G306" s="18"/>
      <c r="H306" s="82">
        <f t="shared" si="19"/>
        <v>336</v>
      </c>
      <c r="I306" s="16">
        <v>280</v>
      </c>
      <c r="J306" s="160">
        <f t="shared" si="17"/>
        <v>1.1399999999999999</v>
      </c>
    </row>
    <row r="307" spans="1:10">
      <c r="A307" s="608" t="s">
        <v>1012</v>
      </c>
      <c r="B307" s="609"/>
      <c r="C307" s="610"/>
      <c r="D307" s="48" t="s">
        <v>370</v>
      </c>
      <c r="E307" s="134" t="s">
        <v>81</v>
      </c>
      <c r="F307" s="50">
        <v>320</v>
      </c>
      <c r="G307" s="18"/>
      <c r="H307" s="82">
        <f t="shared" si="19"/>
        <v>336</v>
      </c>
      <c r="I307" s="16">
        <v>280</v>
      </c>
      <c r="J307" s="160">
        <f t="shared" si="17"/>
        <v>1.1399999999999999</v>
      </c>
    </row>
    <row r="308" spans="1:10">
      <c r="A308" s="608" t="s">
        <v>1013</v>
      </c>
      <c r="B308" s="609"/>
      <c r="C308" s="610"/>
      <c r="D308" s="48" t="s">
        <v>1018</v>
      </c>
      <c r="E308" s="134" t="s">
        <v>81</v>
      </c>
      <c r="F308" s="50">
        <v>850</v>
      </c>
      <c r="G308" s="18"/>
      <c r="H308" s="82">
        <f t="shared" si="19"/>
        <v>893</v>
      </c>
      <c r="I308" s="16">
        <v>663</v>
      </c>
      <c r="J308" s="160">
        <f t="shared" si="17"/>
        <v>1.28</v>
      </c>
    </row>
    <row r="309" spans="1:10">
      <c r="A309" s="608" t="s">
        <v>1014</v>
      </c>
      <c r="B309" s="609"/>
      <c r="C309" s="610"/>
      <c r="D309" s="48" t="s">
        <v>1019</v>
      </c>
      <c r="E309" s="134" t="s">
        <v>81</v>
      </c>
      <c r="F309" s="50">
        <v>850</v>
      </c>
      <c r="G309" s="18"/>
      <c r="H309" s="82">
        <f t="shared" si="19"/>
        <v>893</v>
      </c>
      <c r="I309" s="16">
        <v>663</v>
      </c>
      <c r="J309" s="160">
        <f t="shared" si="17"/>
        <v>1.28</v>
      </c>
    </row>
    <row r="310" spans="1:10">
      <c r="A310" s="608" t="s">
        <v>1015</v>
      </c>
      <c r="B310" s="609"/>
      <c r="C310" s="610"/>
      <c r="D310" s="133" t="s">
        <v>1020</v>
      </c>
      <c r="E310" s="134" t="s">
        <v>81</v>
      </c>
      <c r="F310" s="178">
        <v>850</v>
      </c>
      <c r="G310" s="21"/>
      <c r="H310" s="82">
        <f t="shared" si="19"/>
        <v>893</v>
      </c>
      <c r="I310" s="16">
        <v>663</v>
      </c>
      <c r="J310" s="160">
        <f t="shared" si="17"/>
        <v>1.28</v>
      </c>
    </row>
    <row r="311" spans="1:10">
      <c r="A311" s="608" t="s">
        <v>1016</v>
      </c>
      <c r="B311" s="609"/>
      <c r="C311" s="610"/>
      <c r="D311" s="133" t="s">
        <v>1021</v>
      </c>
      <c r="E311" s="134" t="s">
        <v>81</v>
      </c>
      <c r="F311" s="178">
        <v>850</v>
      </c>
      <c r="G311" s="21"/>
      <c r="H311" s="82">
        <f t="shared" si="19"/>
        <v>893</v>
      </c>
      <c r="I311" s="16">
        <v>663</v>
      </c>
      <c r="J311" s="160">
        <f t="shared" si="17"/>
        <v>1.28</v>
      </c>
    </row>
    <row r="312" spans="1:10" ht="25.5">
      <c r="A312" s="608" t="s">
        <v>1017</v>
      </c>
      <c r="B312" s="609"/>
      <c r="C312" s="610"/>
      <c r="D312" s="133" t="s">
        <v>371</v>
      </c>
      <c r="E312" s="134" t="s">
        <v>81</v>
      </c>
      <c r="F312" s="178">
        <v>900</v>
      </c>
      <c r="G312" s="21"/>
      <c r="H312" s="82">
        <f t="shared" si="19"/>
        <v>945</v>
      </c>
      <c r="I312" s="16">
        <v>663</v>
      </c>
      <c r="J312" s="160">
        <f t="shared" si="17"/>
        <v>1.36</v>
      </c>
    </row>
    <row r="313" spans="1:10">
      <c r="A313" s="604" t="s">
        <v>476</v>
      </c>
      <c r="B313" s="605"/>
      <c r="C313" s="605"/>
      <c r="D313" s="612" t="s">
        <v>372</v>
      </c>
      <c r="E313" s="612"/>
      <c r="F313" s="612"/>
      <c r="G313" s="21"/>
      <c r="H313" s="162"/>
      <c r="I313" s="163"/>
      <c r="J313" s="164"/>
    </row>
    <row r="314" spans="1:10">
      <c r="A314" s="608" t="s">
        <v>1022</v>
      </c>
      <c r="B314" s="609"/>
      <c r="C314" s="610"/>
      <c r="D314" s="48" t="s">
        <v>373</v>
      </c>
      <c r="E314" s="134" t="s">
        <v>81</v>
      </c>
      <c r="F314" s="50">
        <v>350</v>
      </c>
      <c r="G314" s="18"/>
      <c r="H314" s="82">
        <f t="shared" si="19"/>
        <v>368</v>
      </c>
      <c r="I314" s="49">
        <v>265</v>
      </c>
      <c r="J314" s="160">
        <f t="shared" si="17"/>
        <v>1.32</v>
      </c>
    </row>
    <row r="315" spans="1:10">
      <c r="A315" s="604" t="s">
        <v>478</v>
      </c>
      <c r="B315" s="605"/>
      <c r="C315" s="47"/>
      <c r="D315" s="607" t="s">
        <v>375</v>
      </c>
      <c r="E315" s="607"/>
      <c r="F315" s="607"/>
      <c r="G315" s="21"/>
      <c r="H315" s="162"/>
      <c r="I315" s="163"/>
      <c r="J315" s="164"/>
    </row>
    <row r="316" spans="1:10">
      <c r="A316" s="604" t="s">
        <v>480</v>
      </c>
      <c r="B316" s="605"/>
      <c r="C316" s="606"/>
      <c r="D316" s="48" t="s">
        <v>377</v>
      </c>
      <c r="E316" s="134" t="s">
        <v>81</v>
      </c>
      <c r="F316" s="50">
        <v>1050</v>
      </c>
      <c r="G316" s="18"/>
      <c r="H316" s="82">
        <f t="shared" si="19"/>
        <v>1103</v>
      </c>
      <c r="I316" s="49">
        <v>800</v>
      </c>
      <c r="J316" s="160">
        <f t="shared" si="17"/>
        <v>1.31</v>
      </c>
    </row>
    <row r="317" spans="1:10">
      <c r="A317" s="604" t="s">
        <v>482</v>
      </c>
      <c r="B317" s="605"/>
      <c r="C317" s="606"/>
      <c r="D317" s="48" t="s">
        <v>378</v>
      </c>
      <c r="E317" s="134" t="s">
        <v>81</v>
      </c>
      <c r="F317" s="50">
        <v>1100</v>
      </c>
      <c r="G317" s="18"/>
      <c r="H317" s="82">
        <f t="shared" si="19"/>
        <v>1155</v>
      </c>
      <c r="I317" s="49">
        <v>730</v>
      </c>
      <c r="J317" s="160">
        <f t="shared" si="17"/>
        <v>1.51</v>
      </c>
    </row>
    <row r="318" spans="1:10">
      <c r="A318" s="604" t="s">
        <v>484</v>
      </c>
      <c r="B318" s="605"/>
      <c r="C318" s="606"/>
      <c r="D318" s="48" t="s">
        <v>1023</v>
      </c>
      <c r="E318" s="134" t="s">
        <v>81</v>
      </c>
      <c r="F318" s="50">
        <v>1300</v>
      </c>
      <c r="G318" s="18"/>
      <c r="H318" s="82">
        <f t="shared" si="19"/>
        <v>1365</v>
      </c>
      <c r="I318" s="50">
        <v>1050</v>
      </c>
      <c r="J318" s="160">
        <f t="shared" si="17"/>
        <v>1.24</v>
      </c>
    </row>
    <row r="319" spans="1:10">
      <c r="A319" s="604" t="s">
        <v>486</v>
      </c>
      <c r="B319" s="605"/>
      <c r="C319" s="47"/>
      <c r="D319" s="607" t="s">
        <v>380</v>
      </c>
      <c r="E319" s="607"/>
      <c r="F319" s="607"/>
      <c r="G319" s="21"/>
      <c r="H319" s="162"/>
      <c r="I319" s="163"/>
      <c r="J319" s="164"/>
    </row>
    <row r="320" spans="1:10">
      <c r="A320" s="604" t="s">
        <v>488</v>
      </c>
      <c r="B320" s="605"/>
      <c r="C320" s="606"/>
      <c r="D320" s="48" t="s">
        <v>382</v>
      </c>
      <c r="E320" s="134" t="s">
        <v>81</v>
      </c>
      <c r="F320" s="50">
        <v>200</v>
      </c>
      <c r="G320" s="18"/>
      <c r="H320" s="82">
        <f>F320*105%</f>
        <v>210</v>
      </c>
      <c r="I320" s="49">
        <v>160</v>
      </c>
      <c r="J320" s="161">
        <f>F320/I320</f>
        <v>1.25</v>
      </c>
    </row>
    <row r="321" spans="1:10" ht="25.5">
      <c r="A321" s="604" t="s">
        <v>490</v>
      </c>
      <c r="B321" s="605"/>
      <c r="C321" s="606"/>
      <c r="D321" s="48" t="s">
        <v>383</v>
      </c>
      <c r="E321" s="134" t="s">
        <v>81</v>
      </c>
      <c r="F321" s="50">
        <v>850</v>
      </c>
      <c r="G321" s="18"/>
      <c r="H321" s="82">
        <f>F321*105%</f>
        <v>893</v>
      </c>
      <c r="I321" s="49">
        <v>800</v>
      </c>
      <c r="J321" s="161">
        <f>F321/I321</f>
        <v>1.06</v>
      </c>
    </row>
    <row r="322" spans="1:10">
      <c r="A322" s="604" t="s">
        <v>1024</v>
      </c>
      <c r="B322" s="605"/>
      <c r="C322" s="606"/>
      <c r="D322" s="48" t="s">
        <v>384</v>
      </c>
      <c r="E322" s="134" t="s">
        <v>81</v>
      </c>
      <c r="F322" s="50">
        <v>420</v>
      </c>
      <c r="G322" s="18"/>
      <c r="H322" s="82">
        <f>F322*105%</f>
        <v>441</v>
      </c>
      <c r="I322" s="49">
        <v>310</v>
      </c>
      <c r="J322" s="161">
        <f>F322/I322</f>
        <v>1.35</v>
      </c>
    </row>
    <row r="323" spans="1:10">
      <c r="A323" s="604" t="s">
        <v>1025</v>
      </c>
      <c r="B323" s="605"/>
      <c r="C323" s="606"/>
      <c r="D323" s="48" t="s">
        <v>385</v>
      </c>
      <c r="E323" s="134" t="s">
        <v>81</v>
      </c>
      <c r="F323" s="50">
        <v>715</v>
      </c>
      <c r="G323" s="18"/>
      <c r="H323" s="82">
        <f>F323*105%</f>
        <v>751</v>
      </c>
      <c r="I323" s="49">
        <v>600</v>
      </c>
      <c r="J323" s="161">
        <f>F323/I323</f>
        <v>1.19</v>
      </c>
    </row>
    <row r="324" spans="1:10" ht="25.5">
      <c r="A324" s="604" t="s">
        <v>1026</v>
      </c>
      <c r="B324" s="605"/>
      <c r="C324" s="606"/>
      <c r="D324" s="48" t="s">
        <v>386</v>
      </c>
      <c r="E324" s="134" t="s">
        <v>81</v>
      </c>
      <c r="F324" s="50">
        <v>1400</v>
      </c>
      <c r="G324" s="18"/>
      <c r="H324" s="82">
        <f>F324*105%</f>
        <v>1470</v>
      </c>
      <c r="I324" s="50">
        <v>1230</v>
      </c>
      <c r="J324" s="161">
        <f>F324/I324</f>
        <v>1.1399999999999999</v>
      </c>
    </row>
    <row r="325" spans="1:10">
      <c r="A325" s="251" t="s">
        <v>493</v>
      </c>
      <c r="B325" s="52"/>
      <c r="C325" s="53"/>
      <c r="D325" s="597" t="s">
        <v>912</v>
      </c>
      <c r="E325" s="597"/>
      <c r="F325" s="597"/>
      <c r="G325" s="54"/>
      <c r="H325" s="167"/>
      <c r="I325" s="168"/>
      <c r="J325" s="41"/>
    </row>
    <row r="326" spans="1:10">
      <c r="A326" s="581" t="s">
        <v>495</v>
      </c>
      <c r="B326" s="582"/>
      <c r="C326" s="22"/>
      <c r="D326" s="586" t="s">
        <v>389</v>
      </c>
      <c r="E326" s="586"/>
      <c r="F326" s="586"/>
      <c r="G326" s="21"/>
      <c r="H326" s="165"/>
      <c r="I326" s="166"/>
      <c r="J326" s="21"/>
    </row>
    <row r="327" spans="1:10">
      <c r="A327" s="581" t="s">
        <v>496</v>
      </c>
      <c r="B327" s="582"/>
      <c r="C327" s="583"/>
      <c r="D327" s="14" t="s">
        <v>391</v>
      </c>
      <c r="E327" s="134" t="s">
        <v>81</v>
      </c>
      <c r="F327" s="179">
        <v>85</v>
      </c>
      <c r="G327" s="18"/>
      <c r="H327" s="28">
        <f>F327*105%</f>
        <v>89</v>
      </c>
      <c r="I327" s="16">
        <v>80</v>
      </c>
      <c r="J327" s="181">
        <f>F327/I327</f>
        <v>1.06</v>
      </c>
    </row>
    <row r="328" spans="1:10">
      <c r="A328" s="581" t="s">
        <v>498</v>
      </c>
      <c r="B328" s="582"/>
      <c r="C328" s="583"/>
      <c r="D328" s="14" t="s">
        <v>393</v>
      </c>
      <c r="E328" s="134" t="s">
        <v>81</v>
      </c>
      <c r="F328" s="179">
        <v>50</v>
      </c>
      <c r="G328" s="18"/>
      <c r="H328" s="28">
        <f t="shared" ref="H328:H391" si="20">F328*105%</f>
        <v>53</v>
      </c>
      <c r="I328" s="16">
        <v>45</v>
      </c>
      <c r="J328" s="181">
        <f t="shared" ref="J328:J391" si="21">F328/I328</f>
        <v>1.1100000000000001</v>
      </c>
    </row>
    <row r="329" spans="1:10">
      <c r="A329" s="581" t="s">
        <v>500</v>
      </c>
      <c r="B329" s="582"/>
      <c r="C329" s="583"/>
      <c r="D329" s="14" t="s">
        <v>394</v>
      </c>
      <c r="E329" s="134" t="s">
        <v>81</v>
      </c>
      <c r="F329" s="179">
        <v>110</v>
      </c>
      <c r="G329" s="18"/>
      <c r="H329" s="28">
        <f t="shared" si="20"/>
        <v>116</v>
      </c>
      <c r="I329" s="16">
        <v>105</v>
      </c>
      <c r="J329" s="181">
        <f t="shared" si="21"/>
        <v>1.05</v>
      </c>
    </row>
    <row r="330" spans="1:10">
      <c r="A330" s="581" t="s">
        <v>502</v>
      </c>
      <c r="B330" s="582"/>
      <c r="C330" s="583"/>
      <c r="D330" s="14" t="s">
        <v>395</v>
      </c>
      <c r="E330" s="134" t="s">
        <v>81</v>
      </c>
      <c r="F330" s="179">
        <v>50</v>
      </c>
      <c r="G330" s="18"/>
      <c r="H330" s="28">
        <f t="shared" si="20"/>
        <v>53</v>
      </c>
      <c r="I330" s="16">
        <v>45</v>
      </c>
      <c r="J330" s="181">
        <f t="shared" si="21"/>
        <v>1.1100000000000001</v>
      </c>
    </row>
    <row r="331" spans="1:10">
      <c r="A331" s="581" t="s">
        <v>504</v>
      </c>
      <c r="B331" s="582"/>
      <c r="C331" s="583"/>
      <c r="D331" s="14" t="s">
        <v>396</v>
      </c>
      <c r="E331" s="134" t="s">
        <v>81</v>
      </c>
      <c r="F331" s="179">
        <v>70</v>
      </c>
      <c r="G331" s="18"/>
      <c r="H331" s="28">
        <f t="shared" si="20"/>
        <v>74</v>
      </c>
      <c r="I331" s="16">
        <v>65</v>
      </c>
      <c r="J331" s="181">
        <f t="shared" si="21"/>
        <v>1.08</v>
      </c>
    </row>
    <row r="332" spans="1:10">
      <c r="A332" s="581" t="s">
        <v>506</v>
      </c>
      <c r="B332" s="582"/>
      <c r="C332" s="583"/>
      <c r="D332" s="14" t="s">
        <v>397</v>
      </c>
      <c r="E332" s="134" t="s">
        <v>81</v>
      </c>
      <c r="F332" s="179">
        <v>275</v>
      </c>
      <c r="G332" s="18"/>
      <c r="H332" s="28">
        <f t="shared" si="20"/>
        <v>289</v>
      </c>
      <c r="I332" s="16">
        <v>250</v>
      </c>
      <c r="J332" s="181">
        <f t="shared" si="21"/>
        <v>1.1000000000000001</v>
      </c>
    </row>
    <row r="333" spans="1:10">
      <c r="A333" s="581" t="s">
        <v>508</v>
      </c>
      <c r="B333" s="582"/>
      <c r="C333" s="583"/>
      <c r="D333" s="14" t="s">
        <v>398</v>
      </c>
      <c r="E333" s="134" t="s">
        <v>81</v>
      </c>
      <c r="F333" s="179">
        <v>75</v>
      </c>
      <c r="G333" s="18"/>
      <c r="H333" s="28">
        <f t="shared" si="20"/>
        <v>79</v>
      </c>
      <c r="I333" s="16">
        <v>65</v>
      </c>
      <c r="J333" s="181">
        <f t="shared" si="21"/>
        <v>1.1499999999999999</v>
      </c>
    </row>
    <row r="334" spans="1:10">
      <c r="A334" s="581" t="s">
        <v>510</v>
      </c>
      <c r="B334" s="582"/>
      <c r="C334" s="583"/>
      <c r="D334" s="14" t="s">
        <v>399</v>
      </c>
      <c r="E334" s="134" t="s">
        <v>81</v>
      </c>
      <c r="F334" s="179">
        <v>105</v>
      </c>
      <c r="G334" s="18"/>
      <c r="H334" s="28">
        <f t="shared" si="20"/>
        <v>110</v>
      </c>
      <c r="I334" s="16">
        <v>100</v>
      </c>
      <c r="J334" s="181">
        <f t="shared" si="21"/>
        <v>1.05</v>
      </c>
    </row>
    <row r="335" spans="1:10">
      <c r="A335" s="581" t="s">
        <v>512</v>
      </c>
      <c r="B335" s="582"/>
      <c r="C335" s="583"/>
      <c r="D335" s="14" t="s">
        <v>400</v>
      </c>
      <c r="E335" s="134" t="s">
        <v>81</v>
      </c>
      <c r="F335" s="179">
        <v>95</v>
      </c>
      <c r="G335" s="18"/>
      <c r="H335" s="28">
        <f t="shared" si="20"/>
        <v>100</v>
      </c>
      <c r="I335" s="16">
        <v>90</v>
      </c>
      <c r="J335" s="181">
        <f t="shared" si="21"/>
        <v>1.06</v>
      </c>
    </row>
    <row r="336" spans="1:10">
      <c r="A336" s="581" t="s">
        <v>1027</v>
      </c>
      <c r="B336" s="582"/>
      <c r="C336" s="583"/>
      <c r="D336" s="14" t="s">
        <v>401</v>
      </c>
      <c r="E336" s="134" t="s">
        <v>81</v>
      </c>
      <c r="F336" s="179">
        <v>100</v>
      </c>
      <c r="G336" s="18"/>
      <c r="H336" s="28">
        <f t="shared" si="20"/>
        <v>105</v>
      </c>
      <c r="I336" s="16">
        <v>80</v>
      </c>
      <c r="J336" s="181">
        <f t="shared" si="21"/>
        <v>1.25</v>
      </c>
    </row>
    <row r="337" spans="1:10">
      <c r="A337" s="581" t="s">
        <v>1028</v>
      </c>
      <c r="B337" s="582"/>
      <c r="C337" s="583"/>
      <c r="D337" s="14" t="s">
        <v>402</v>
      </c>
      <c r="E337" s="134" t="s">
        <v>81</v>
      </c>
      <c r="F337" s="179">
        <v>550</v>
      </c>
      <c r="G337" s="18"/>
      <c r="H337" s="28">
        <f t="shared" si="20"/>
        <v>578</v>
      </c>
      <c r="I337" s="16">
        <v>545</v>
      </c>
      <c r="J337" s="181">
        <f t="shared" si="21"/>
        <v>1.01</v>
      </c>
    </row>
    <row r="338" spans="1:10">
      <c r="A338" s="581" t="s">
        <v>1029</v>
      </c>
      <c r="B338" s="582"/>
      <c r="C338" s="583"/>
      <c r="D338" s="14" t="s">
        <v>403</v>
      </c>
      <c r="E338" s="134" t="s">
        <v>81</v>
      </c>
      <c r="F338" s="179">
        <v>100</v>
      </c>
      <c r="G338" s="18"/>
      <c r="H338" s="28">
        <f t="shared" si="20"/>
        <v>105</v>
      </c>
      <c r="I338" s="16">
        <v>80</v>
      </c>
      <c r="J338" s="181">
        <f t="shared" si="21"/>
        <v>1.25</v>
      </c>
    </row>
    <row r="339" spans="1:10">
      <c r="A339" s="581" t="s">
        <v>1030</v>
      </c>
      <c r="B339" s="582"/>
      <c r="C339" s="583"/>
      <c r="D339" s="14" t="s">
        <v>404</v>
      </c>
      <c r="E339" s="134" t="s">
        <v>81</v>
      </c>
      <c r="F339" s="179">
        <v>130</v>
      </c>
      <c r="G339" s="18"/>
      <c r="H339" s="28">
        <f t="shared" si="20"/>
        <v>137</v>
      </c>
      <c r="I339" s="16">
        <v>130</v>
      </c>
      <c r="J339" s="181">
        <f t="shared" si="21"/>
        <v>1</v>
      </c>
    </row>
    <row r="340" spans="1:10">
      <c r="A340" s="581" t="s">
        <v>1031</v>
      </c>
      <c r="B340" s="582"/>
      <c r="C340" s="583"/>
      <c r="D340" s="14" t="s">
        <v>405</v>
      </c>
      <c r="E340" s="134" t="s">
        <v>81</v>
      </c>
      <c r="F340" s="179">
        <v>110</v>
      </c>
      <c r="G340" s="18"/>
      <c r="H340" s="28">
        <f t="shared" si="20"/>
        <v>116</v>
      </c>
      <c r="I340" s="16">
        <v>110</v>
      </c>
      <c r="J340" s="181">
        <f t="shared" si="21"/>
        <v>1</v>
      </c>
    </row>
    <row r="341" spans="1:10">
      <c r="A341" s="581" t="s">
        <v>1032</v>
      </c>
      <c r="B341" s="582"/>
      <c r="C341" s="583"/>
      <c r="D341" s="14" t="s">
        <v>406</v>
      </c>
      <c r="E341" s="134" t="s">
        <v>81</v>
      </c>
      <c r="F341" s="179">
        <v>95</v>
      </c>
      <c r="G341" s="18"/>
      <c r="H341" s="28">
        <f t="shared" si="20"/>
        <v>100</v>
      </c>
      <c r="I341" s="16">
        <v>70</v>
      </c>
      <c r="J341" s="181">
        <f t="shared" si="21"/>
        <v>1.36</v>
      </c>
    </row>
    <row r="342" spans="1:10" ht="25.5">
      <c r="A342" s="581" t="s">
        <v>1033</v>
      </c>
      <c r="B342" s="582"/>
      <c r="C342" s="583"/>
      <c r="D342" s="14" t="s">
        <v>407</v>
      </c>
      <c r="E342" s="134" t="s">
        <v>81</v>
      </c>
      <c r="F342" s="179">
        <v>115</v>
      </c>
      <c r="G342" s="18"/>
      <c r="H342" s="28">
        <f t="shared" si="20"/>
        <v>121</v>
      </c>
      <c r="I342" s="16">
        <v>100</v>
      </c>
      <c r="J342" s="181">
        <f t="shared" si="21"/>
        <v>1.1499999999999999</v>
      </c>
    </row>
    <row r="343" spans="1:10">
      <c r="A343" s="581" t="s">
        <v>1034</v>
      </c>
      <c r="B343" s="582"/>
      <c r="C343" s="583"/>
      <c r="D343" s="14" t="s">
        <v>408</v>
      </c>
      <c r="E343" s="134" t="s">
        <v>81</v>
      </c>
      <c r="F343" s="179">
        <v>65</v>
      </c>
      <c r="G343" s="18"/>
      <c r="H343" s="28">
        <f t="shared" si="20"/>
        <v>68</v>
      </c>
      <c r="I343" s="16">
        <v>55</v>
      </c>
      <c r="J343" s="181">
        <f t="shared" si="21"/>
        <v>1.18</v>
      </c>
    </row>
    <row r="344" spans="1:10">
      <c r="A344" s="581" t="s">
        <v>1035</v>
      </c>
      <c r="B344" s="582"/>
      <c r="C344" s="583"/>
      <c r="D344" s="14" t="s">
        <v>409</v>
      </c>
      <c r="E344" s="134" t="s">
        <v>81</v>
      </c>
      <c r="F344" s="179">
        <v>115</v>
      </c>
      <c r="G344" s="18"/>
      <c r="H344" s="28">
        <f t="shared" si="20"/>
        <v>121</v>
      </c>
      <c r="I344" s="16">
        <v>115</v>
      </c>
      <c r="J344" s="181">
        <f t="shared" si="21"/>
        <v>1</v>
      </c>
    </row>
    <row r="345" spans="1:10">
      <c r="A345" s="581" t="s">
        <v>1036</v>
      </c>
      <c r="B345" s="582"/>
      <c r="C345" s="583"/>
      <c r="D345" s="14" t="s">
        <v>410</v>
      </c>
      <c r="E345" s="134" t="s">
        <v>81</v>
      </c>
      <c r="F345" s="179">
        <v>115</v>
      </c>
      <c r="G345" s="18"/>
      <c r="H345" s="28">
        <f t="shared" si="20"/>
        <v>121</v>
      </c>
      <c r="I345" s="16">
        <v>115</v>
      </c>
      <c r="J345" s="181">
        <f t="shared" si="21"/>
        <v>1</v>
      </c>
    </row>
    <row r="346" spans="1:10">
      <c r="A346" s="581" t="s">
        <v>1037</v>
      </c>
      <c r="B346" s="582"/>
      <c r="C346" s="583"/>
      <c r="D346" s="14" t="s">
        <v>411</v>
      </c>
      <c r="E346" s="134" t="s">
        <v>81</v>
      </c>
      <c r="F346" s="179">
        <v>115</v>
      </c>
      <c r="G346" s="18"/>
      <c r="H346" s="28">
        <f t="shared" si="20"/>
        <v>121</v>
      </c>
      <c r="I346" s="16">
        <v>115</v>
      </c>
      <c r="J346" s="181">
        <f t="shared" si="21"/>
        <v>1</v>
      </c>
    </row>
    <row r="347" spans="1:10">
      <c r="A347" s="581" t="s">
        <v>1038</v>
      </c>
      <c r="B347" s="582"/>
      <c r="C347" s="583"/>
      <c r="D347" s="14" t="s">
        <v>412</v>
      </c>
      <c r="E347" s="134" t="s">
        <v>81</v>
      </c>
      <c r="F347" s="179">
        <v>120</v>
      </c>
      <c r="G347" s="18"/>
      <c r="H347" s="28">
        <f t="shared" si="20"/>
        <v>126</v>
      </c>
      <c r="I347" s="16">
        <v>120</v>
      </c>
      <c r="J347" s="181">
        <f t="shared" si="21"/>
        <v>1</v>
      </c>
    </row>
    <row r="348" spans="1:10">
      <c r="A348" s="581" t="s">
        <v>1039</v>
      </c>
      <c r="B348" s="582"/>
      <c r="C348" s="583"/>
      <c r="D348" s="14" t="s">
        <v>413</v>
      </c>
      <c r="E348" s="134" t="s">
        <v>81</v>
      </c>
      <c r="F348" s="179">
        <v>200</v>
      </c>
      <c r="G348" s="18"/>
      <c r="H348" s="28">
        <f t="shared" si="20"/>
        <v>210</v>
      </c>
      <c r="I348" s="16">
        <v>200</v>
      </c>
      <c r="J348" s="181">
        <f t="shared" si="21"/>
        <v>1</v>
      </c>
    </row>
    <row r="349" spans="1:10">
      <c r="A349" s="581" t="s">
        <v>1040</v>
      </c>
      <c r="B349" s="582"/>
      <c r="C349" s="583"/>
      <c r="D349" s="14" t="s">
        <v>414</v>
      </c>
      <c r="E349" s="134" t="s">
        <v>81</v>
      </c>
      <c r="F349" s="179">
        <v>255</v>
      </c>
      <c r="G349" s="18"/>
      <c r="H349" s="28">
        <f t="shared" si="20"/>
        <v>268</v>
      </c>
      <c r="I349" s="16">
        <v>245</v>
      </c>
      <c r="J349" s="181">
        <f t="shared" si="21"/>
        <v>1.04</v>
      </c>
    </row>
    <row r="350" spans="1:10">
      <c r="A350" s="581" t="s">
        <v>1041</v>
      </c>
      <c r="B350" s="582"/>
      <c r="C350" s="583"/>
      <c r="D350" s="14" t="s">
        <v>415</v>
      </c>
      <c r="E350" s="134" t="s">
        <v>81</v>
      </c>
      <c r="F350" s="179">
        <v>680</v>
      </c>
      <c r="G350" s="18"/>
      <c r="H350" s="28">
        <f t="shared" si="20"/>
        <v>714</v>
      </c>
      <c r="I350" s="16">
        <v>500</v>
      </c>
      <c r="J350" s="181">
        <f t="shared" si="21"/>
        <v>1.36</v>
      </c>
    </row>
    <row r="351" spans="1:10">
      <c r="A351" s="581" t="s">
        <v>1042</v>
      </c>
      <c r="B351" s="582"/>
      <c r="C351" s="583"/>
      <c r="D351" s="14" t="s">
        <v>416</v>
      </c>
      <c r="E351" s="134" t="s">
        <v>81</v>
      </c>
      <c r="F351" s="179">
        <v>320</v>
      </c>
      <c r="G351" s="18"/>
      <c r="H351" s="28">
        <f t="shared" si="20"/>
        <v>336</v>
      </c>
      <c r="I351" s="16">
        <v>320</v>
      </c>
      <c r="J351" s="181">
        <f t="shared" si="21"/>
        <v>1</v>
      </c>
    </row>
    <row r="352" spans="1:10">
      <c r="A352" s="581" t="s">
        <v>1043</v>
      </c>
      <c r="B352" s="582"/>
      <c r="C352" s="583"/>
      <c r="D352" s="14" t="s">
        <v>417</v>
      </c>
      <c r="E352" s="134" t="s">
        <v>81</v>
      </c>
      <c r="F352" s="179">
        <v>100</v>
      </c>
      <c r="G352" s="18"/>
      <c r="H352" s="28">
        <f t="shared" si="20"/>
        <v>105</v>
      </c>
      <c r="I352" s="16">
        <v>100</v>
      </c>
      <c r="J352" s="181">
        <f t="shared" si="21"/>
        <v>1</v>
      </c>
    </row>
    <row r="353" spans="1:10">
      <c r="A353" s="581" t="s">
        <v>1044</v>
      </c>
      <c r="B353" s="582"/>
      <c r="C353" s="583"/>
      <c r="D353" s="14" t="s">
        <v>418</v>
      </c>
      <c r="E353" s="134" t="s">
        <v>81</v>
      </c>
      <c r="F353" s="179">
        <v>200</v>
      </c>
      <c r="G353" s="18"/>
      <c r="H353" s="28">
        <f t="shared" si="20"/>
        <v>210</v>
      </c>
      <c r="I353" s="16">
        <v>210</v>
      </c>
      <c r="J353" s="181">
        <f t="shared" si="21"/>
        <v>0.95</v>
      </c>
    </row>
    <row r="354" spans="1:10">
      <c r="A354" s="581" t="s">
        <v>1045</v>
      </c>
      <c r="B354" s="582"/>
      <c r="C354" s="583"/>
      <c r="D354" s="27" t="s">
        <v>419</v>
      </c>
      <c r="E354" s="134" t="s">
        <v>81</v>
      </c>
      <c r="F354" s="179">
        <v>110</v>
      </c>
      <c r="G354" s="18"/>
      <c r="H354" s="28">
        <f t="shared" si="20"/>
        <v>116</v>
      </c>
      <c r="I354" s="16">
        <v>110</v>
      </c>
      <c r="J354" s="181">
        <f t="shared" si="21"/>
        <v>1</v>
      </c>
    </row>
    <row r="355" spans="1:10">
      <c r="A355" s="581" t="s">
        <v>1046</v>
      </c>
      <c r="B355" s="582"/>
      <c r="C355" s="583"/>
      <c r="D355" s="14" t="s">
        <v>420</v>
      </c>
      <c r="E355" s="134" t="s">
        <v>81</v>
      </c>
      <c r="F355" s="179">
        <v>110</v>
      </c>
      <c r="G355" s="18"/>
      <c r="H355" s="28">
        <f t="shared" si="20"/>
        <v>116</v>
      </c>
      <c r="I355" s="16">
        <v>100</v>
      </c>
      <c r="J355" s="181">
        <f t="shared" si="21"/>
        <v>1.1000000000000001</v>
      </c>
    </row>
    <row r="356" spans="1:10">
      <c r="A356" s="581" t="s">
        <v>1047</v>
      </c>
      <c r="B356" s="582"/>
      <c r="C356" s="583"/>
      <c r="D356" s="14" t="s">
        <v>421</v>
      </c>
      <c r="E356" s="134" t="s">
        <v>81</v>
      </c>
      <c r="F356" s="179">
        <v>130</v>
      </c>
      <c r="G356" s="18"/>
      <c r="H356" s="28">
        <f t="shared" si="20"/>
        <v>137</v>
      </c>
      <c r="I356" s="16">
        <v>130</v>
      </c>
      <c r="J356" s="181">
        <f t="shared" si="21"/>
        <v>1</v>
      </c>
    </row>
    <row r="357" spans="1:10">
      <c r="A357" s="581" t="s">
        <v>1048</v>
      </c>
      <c r="B357" s="582"/>
      <c r="C357" s="583"/>
      <c r="D357" s="14" t="s">
        <v>422</v>
      </c>
      <c r="E357" s="134" t="s">
        <v>81</v>
      </c>
      <c r="F357" s="179">
        <v>130</v>
      </c>
      <c r="G357" s="18"/>
      <c r="H357" s="28">
        <f t="shared" si="20"/>
        <v>137</v>
      </c>
      <c r="I357" s="16">
        <v>130</v>
      </c>
      <c r="J357" s="181">
        <f t="shared" si="21"/>
        <v>1</v>
      </c>
    </row>
    <row r="358" spans="1:10">
      <c r="A358" s="581" t="s">
        <v>1049</v>
      </c>
      <c r="B358" s="582"/>
      <c r="C358" s="583"/>
      <c r="D358" s="14" t="s">
        <v>423</v>
      </c>
      <c r="E358" s="134" t="s">
        <v>81</v>
      </c>
      <c r="F358" s="28">
        <v>120</v>
      </c>
      <c r="G358" s="18"/>
      <c r="H358" s="28">
        <f t="shared" si="20"/>
        <v>126</v>
      </c>
      <c r="I358" s="16">
        <v>120</v>
      </c>
      <c r="J358" s="181">
        <f t="shared" si="21"/>
        <v>1</v>
      </c>
    </row>
    <row r="359" spans="1:10">
      <c r="A359" s="581" t="s">
        <v>1050</v>
      </c>
      <c r="B359" s="582"/>
      <c r="C359" s="583"/>
      <c r="D359" s="19" t="s">
        <v>424</v>
      </c>
      <c r="E359" s="134" t="s">
        <v>81</v>
      </c>
      <c r="F359" s="180">
        <v>120</v>
      </c>
      <c r="G359" s="56"/>
      <c r="H359" s="28">
        <f t="shared" si="20"/>
        <v>126</v>
      </c>
      <c r="I359" s="16">
        <v>120</v>
      </c>
      <c r="J359" s="181">
        <f t="shared" si="21"/>
        <v>1</v>
      </c>
    </row>
    <row r="360" spans="1:10">
      <c r="A360" s="581" t="s">
        <v>1051</v>
      </c>
      <c r="B360" s="582"/>
      <c r="C360" s="583"/>
      <c r="D360" s="14" t="s">
        <v>425</v>
      </c>
      <c r="E360" s="134" t="s">
        <v>81</v>
      </c>
      <c r="F360" s="28">
        <v>120</v>
      </c>
      <c r="G360" s="18"/>
      <c r="H360" s="28">
        <f t="shared" si="20"/>
        <v>126</v>
      </c>
      <c r="I360" s="16">
        <v>120</v>
      </c>
      <c r="J360" s="181">
        <f t="shared" si="21"/>
        <v>1</v>
      </c>
    </row>
    <row r="361" spans="1:10">
      <c r="A361" s="581" t="s">
        <v>1052</v>
      </c>
      <c r="B361" s="582"/>
      <c r="C361" s="583"/>
      <c r="D361" s="14" t="s">
        <v>426</v>
      </c>
      <c r="E361" s="134" t="s">
        <v>81</v>
      </c>
      <c r="F361" s="28">
        <v>120</v>
      </c>
      <c r="G361" s="18"/>
      <c r="H361" s="28">
        <f t="shared" si="20"/>
        <v>126</v>
      </c>
      <c r="I361" s="16">
        <v>135</v>
      </c>
      <c r="J361" s="181">
        <f t="shared" si="21"/>
        <v>0.89</v>
      </c>
    </row>
    <row r="362" spans="1:10">
      <c r="A362" s="581" t="s">
        <v>1053</v>
      </c>
      <c r="B362" s="582"/>
      <c r="C362" s="583"/>
      <c r="D362" s="14" t="s">
        <v>427</v>
      </c>
      <c r="E362" s="134" t="s">
        <v>81</v>
      </c>
      <c r="F362" s="28">
        <v>120</v>
      </c>
      <c r="G362" s="18"/>
      <c r="H362" s="28">
        <f t="shared" si="20"/>
        <v>126</v>
      </c>
      <c r="I362" s="16">
        <v>130</v>
      </c>
      <c r="J362" s="181">
        <f t="shared" si="21"/>
        <v>0.92</v>
      </c>
    </row>
    <row r="363" spans="1:10">
      <c r="A363" s="581" t="s">
        <v>1054</v>
      </c>
      <c r="B363" s="582"/>
      <c r="C363" s="583"/>
      <c r="D363" s="14" t="s">
        <v>428</v>
      </c>
      <c r="E363" s="134" t="s">
        <v>81</v>
      </c>
      <c r="F363" s="28">
        <v>150</v>
      </c>
      <c r="G363" s="18"/>
      <c r="H363" s="28">
        <f t="shared" si="20"/>
        <v>158</v>
      </c>
      <c r="I363" s="16">
        <v>140</v>
      </c>
      <c r="J363" s="181">
        <f t="shared" si="21"/>
        <v>1.07</v>
      </c>
    </row>
    <row r="364" spans="1:10">
      <c r="A364" s="581" t="s">
        <v>1055</v>
      </c>
      <c r="B364" s="582"/>
      <c r="C364" s="583"/>
      <c r="D364" s="14" t="s">
        <v>429</v>
      </c>
      <c r="E364" s="134" t="s">
        <v>81</v>
      </c>
      <c r="F364" s="28">
        <v>180</v>
      </c>
      <c r="G364" s="18"/>
      <c r="H364" s="28">
        <f t="shared" si="20"/>
        <v>189</v>
      </c>
      <c r="I364" s="16">
        <v>110</v>
      </c>
      <c r="J364" s="181">
        <f t="shared" si="21"/>
        <v>1.64</v>
      </c>
    </row>
    <row r="365" spans="1:10">
      <c r="A365" s="581" t="s">
        <v>1056</v>
      </c>
      <c r="B365" s="582"/>
      <c r="C365" s="583"/>
      <c r="D365" s="14" t="s">
        <v>430</v>
      </c>
      <c r="E365" s="134" t="s">
        <v>81</v>
      </c>
      <c r="F365" s="28">
        <v>205</v>
      </c>
      <c r="G365" s="18"/>
      <c r="H365" s="28">
        <f t="shared" si="20"/>
        <v>215</v>
      </c>
      <c r="I365" s="16">
        <v>130</v>
      </c>
      <c r="J365" s="181">
        <f t="shared" si="21"/>
        <v>1.58</v>
      </c>
    </row>
    <row r="366" spans="1:10">
      <c r="A366" s="581" t="s">
        <v>1057</v>
      </c>
      <c r="B366" s="582"/>
      <c r="C366" s="583"/>
      <c r="D366" s="14" t="s">
        <v>431</v>
      </c>
      <c r="E366" s="134" t="s">
        <v>81</v>
      </c>
      <c r="F366" s="28">
        <v>135</v>
      </c>
      <c r="G366" s="18"/>
      <c r="H366" s="28">
        <f t="shared" si="20"/>
        <v>142</v>
      </c>
      <c r="I366" s="16">
        <v>130</v>
      </c>
      <c r="J366" s="181">
        <f t="shared" si="21"/>
        <v>1.04</v>
      </c>
    </row>
    <row r="367" spans="1:10">
      <c r="A367" s="581" t="s">
        <v>1058</v>
      </c>
      <c r="B367" s="582"/>
      <c r="C367" s="583"/>
      <c r="D367" s="14" t="s">
        <v>432</v>
      </c>
      <c r="E367" s="134" t="s">
        <v>81</v>
      </c>
      <c r="F367" s="28">
        <v>150</v>
      </c>
      <c r="G367" s="18"/>
      <c r="H367" s="28">
        <f t="shared" si="20"/>
        <v>158</v>
      </c>
      <c r="I367" s="16">
        <v>150</v>
      </c>
      <c r="J367" s="181">
        <f t="shared" si="21"/>
        <v>1</v>
      </c>
    </row>
    <row r="368" spans="1:10">
      <c r="A368" s="581" t="s">
        <v>1059</v>
      </c>
      <c r="B368" s="582"/>
      <c r="C368" s="583"/>
      <c r="D368" s="14" t="s">
        <v>433</v>
      </c>
      <c r="E368" s="134" t="s">
        <v>81</v>
      </c>
      <c r="F368" s="28">
        <v>125</v>
      </c>
      <c r="G368" s="18"/>
      <c r="H368" s="28">
        <f t="shared" si="20"/>
        <v>131</v>
      </c>
      <c r="I368" s="16">
        <v>115</v>
      </c>
      <c r="J368" s="181">
        <f t="shared" si="21"/>
        <v>1.0900000000000001</v>
      </c>
    </row>
    <row r="369" spans="1:10">
      <c r="A369" s="581" t="s">
        <v>1060</v>
      </c>
      <c r="B369" s="582"/>
      <c r="C369" s="583"/>
      <c r="D369" s="14" t="s">
        <v>434</v>
      </c>
      <c r="E369" s="134" t="s">
        <v>81</v>
      </c>
      <c r="F369" s="28">
        <v>145</v>
      </c>
      <c r="G369" s="18"/>
      <c r="H369" s="28">
        <f t="shared" si="20"/>
        <v>152</v>
      </c>
      <c r="I369" s="16">
        <v>110</v>
      </c>
      <c r="J369" s="181">
        <f t="shared" si="21"/>
        <v>1.32</v>
      </c>
    </row>
    <row r="370" spans="1:10">
      <c r="A370" s="581" t="s">
        <v>1061</v>
      </c>
      <c r="B370" s="582"/>
      <c r="C370" s="583"/>
      <c r="D370" s="14" t="s">
        <v>435</v>
      </c>
      <c r="E370" s="134" t="s">
        <v>81</v>
      </c>
      <c r="F370" s="28">
        <v>115</v>
      </c>
      <c r="G370" s="18"/>
      <c r="H370" s="28">
        <f t="shared" si="20"/>
        <v>121</v>
      </c>
      <c r="I370" s="16">
        <v>105</v>
      </c>
      <c r="J370" s="181">
        <f t="shared" si="21"/>
        <v>1.1000000000000001</v>
      </c>
    </row>
    <row r="371" spans="1:10">
      <c r="A371" s="581" t="s">
        <v>1062</v>
      </c>
      <c r="B371" s="582"/>
      <c r="C371" s="583"/>
      <c r="D371" s="14" t="s">
        <v>436</v>
      </c>
      <c r="E371" s="134" t="s">
        <v>81</v>
      </c>
      <c r="F371" s="28">
        <v>360</v>
      </c>
      <c r="G371" s="18"/>
      <c r="H371" s="28">
        <f t="shared" si="20"/>
        <v>378</v>
      </c>
      <c r="I371" s="16">
        <v>335</v>
      </c>
      <c r="J371" s="181">
        <f t="shared" si="21"/>
        <v>1.07</v>
      </c>
    </row>
    <row r="372" spans="1:10">
      <c r="A372" s="581" t="s">
        <v>1063</v>
      </c>
      <c r="B372" s="582"/>
      <c r="C372" s="583"/>
      <c r="D372" s="14" t="s">
        <v>437</v>
      </c>
      <c r="E372" s="134" t="s">
        <v>81</v>
      </c>
      <c r="F372" s="28">
        <v>125</v>
      </c>
      <c r="G372" s="18"/>
      <c r="H372" s="28">
        <f t="shared" si="20"/>
        <v>131</v>
      </c>
      <c r="I372" s="16">
        <v>120</v>
      </c>
      <c r="J372" s="181">
        <f t="shared" si="21"/>
        <v>1.04</v>
      </c>
    </row>
    <row r="373" spans="1:10">
      <c r="A373" s="581" t="s">
        <v>1064</v>
      </c>
      <c r="B373" s="582"/>
      <c r="C373" s="583"/>
      <c r="D373" s="14" t="s">
        <v>438</v>
      </c>
      <c r="E373" s="134" t="s">
        <v>81</v>
      </c>
      <c r="F373" s="28">
        <v>125</v>
      </c>
      <c r="G373" s="18"/>
      <c r="H373" s="28">
        <f t="shared" si="20"/>
        <v>131</v>
      </c>
      <c r="I373" s="16">
        <v>120</v>
      </c>
      <c r="J373" s="181">
        <f t="shared" si="21"/>
        <v>1.04</v>
      </c>
    </row>
    <row r="374" spans="1:10">
      <c r="A374" s="581" t="s">
        <v>1065</v>
      </c>
      <c r="B374" s="582"/>
      <c r="C374" s="583"/>
      <c r="D374" s="14" t="s">
        <v>439</v>
      </c>
      <c r="E374" s="134" t="s">
        <v>81</v>
      </c>
      <c r="F374" s="28">
        <v>1000</v>
      </c>
      <c r="G374" s="18"/>
      <c r="H374" s="28">
        <f t="shared" si="20"/>
        <v>1050</v>
      </c>
      <c r="I374" s="26">
        <v>1000</v>
      </c>
      <c r="J374" s="181">
        <f t="shared" si="21"/>
        <v>1</v>
      </c>
    </row>
    <row r="375" spans="1:10">
      <c r="A375" s="581" t="s">
        <v>1066</v>
      </c>
      <c r="B375" s="582"/>
      <c r="C375" s="583"/>
      <c r="D375" s="14" t="s">
        <v>440</v>
      </c>
      <c r="E375" s="134" t="s">
        <v>81</v>
      </c>
      <c r="F375" s="28">
        <v>130</v>
      </c>
      <c r="G375" s="18"/>
      <c r="H375" s="28">
        <f t="shared" si="20"/>
        <v>137</v>
      </c>
      <c r="I375" s="16">
        <v>110</v>
      </c>
      <c r="J375" s="181">
        <f t="shared" si="21"/>
        <v>1.18</v>
      </c>
    </row>
    <row r="376" spans="1:10">
      <c r="A376" s="581" t="s">
        <v>1067</v>
      </c>
      <c r="B376" s="582"/>
      <c r="C376" s="583"/>
      <c r="D376" s="14" t="s">
        <v>441</v>
      </c>
      <c r="E376" s="134" t="s">
        <v>81</v>
      </c>
      <c r="F376" s="28">
        <v>160</v>
      </c>
      <c r="G376" s="18"/>
      <c r="H376" s="28">
        <f t="shared" si="20"/>
        <v>168</v>
      </c>
      <c r="I376" s="16">
        <v>160</v>
      </c>
      <c r="J376" s="181">
        <f t="shared" si="21"/>
        <v>1</v>
      </c>
    </row>
    <row r="377" spans="1:10">
      <c r="A377" s="581" t="s">
        <v>1068</v>
      </c>
      <c r="B377" s="582"/>
      <c r="C377" s="583"/>
      <c r="D377" s="14" t="s">
        <v>442</v>
      </c>
      <c r="E377" s="134" t="s">
        <v>81</v>
      </c>
      <c r="F377" s="28">
        <v>1600</v>
      </c>
      <c r="G377" s="18"/>
      <c r="H377" s="28">
        <f t="shared" si="20"/>
        <v>1680</v>
      </c>
      <c r="I377" s="26">
        <v>1535</v>
      </c>
      <c r="J377" s="181">
        <f t="shared" si="21"/>
        <v>1.04</v>
      </c>
    </row>
    <row r="378" spans="1:10">
      <c r="A378" s="581" t="s">
        <v>1069</v>
      </c>
      <c r="B378" s="582"/>
      <c r="C378" s="583"/>
      <c r="D378" s="14" t="s">
        <v>443</v>
      </c>
      <c r="E378" s="134" t="s">
        <v>81</v>
      </c>
      <c r="F378" s="28">
        <v>900</v>
      </c>
      <c r="G378" s="18"/>
      <c r="H378" s="28">
        <f t="shared" si="20"/>
        <v>945</v>
      </c>
      <c r="I378" s="16">
        <v>825</v>
      </c>
      <c r="J378" s="181">
        <f t="shared" si="21"/>
        <v>1.0900000000000001</v>
      </c>
    </row>
    <row r="379" spans="1:10">
      <c r="A379" s="581" t="s">
        <v>1070</v>
      </c>
      <c r="B379" s="582"/>
      <c r="C379" s="583"/>
      <c r="D379" s="14" t="s">
        <v>444</v>
      </c>
      <c r="E379" s="134" t="s">
        <v>81</v>
      </c>
      <c r="F379" s="28">
        <v>240</v>
      </c>
      <c r="G379" s="18"/>
      <c r="H379" s="28">
        <f t="shared" si="20"/>
        <v>252</v>
      </c>
      <c r="I379" s="16">
        <v>180</v>
      </c>
      <c r="J379" s="181">
        <f t="shared" si="21"/>
        <v>1.33</v>
      </c>
    </row>
    <row r="380" spans="1:10">
      <c r="A380" s="581" t="s">
        <v>1071</v>
      </c>
      <c r="B380" s="582"/>
      <c r="C380" s="583"/>
      <c r="D380" s="14" t="s">
        <v>445</v>
      </c>
      <c r="E380" s="134" t="s">
        <v>81</v>
      </c>
      <c r="F380" s="28">
        <v>760</v>
      </c>
      <c r="G380" s="18"/>
      <c r="H380" s="28">
        <f t="shared" si="20"/>
        <v>798</v>
      </c>
      <c r="I380" s="16">
        <v>527</v>
      </c>
      <c r="J380" s="181">
        <f t="shared" si="21"/>
        <v>1.44</v>
      </c>
    </row>
    <row r="381" spans="1:10">
      <c r="A381" s="581" t="s">
        <v>1072</v>
      </c>
      <c r="B381" s="582"/>
      <c r="C381" s="583"/>
      <c r="D381" s="14" t="s">
        <v>446</v>
      </c>
      <c r="E381" s="134" t="s">
        <v>81</v>
      </c>
      <c r="F381" s="28">
        <v>800</v>
      </c>
      <c r="G381" s="18"/>
      <c r="H381" s="28">
        <f t="shared" si="20"/>
        <v>840</v>
      </c>
      <c r="I381" s="16">
        <v>700</v>
      </c>
      <c r="J381" s="181">
        <f t="shared" si="21"/>
        <v>1.1399999999999999</v>
      </c>
    </row>
    <row r="382" spans="1:10">
      <c r="A382" s="581" t="s">
        <v>1073</v>
      </c>
      <c r="B382" s="582"/>
      <c r="C382" s="583"/>
      <c r="D382" s="14" t="s">
        <v>447</v>
      </c>
      <c r="E382" s="134" t="s">
        <v>81</v>
      </c>
      <c r="F382" s="28">
        <v>195</v>
      </c>
      <c r="G382" s="18"/>
      <c r="H382" s="28">
        <f t="shared" si="20"/>
        <v>205</v>
      </c>
      <c r="I382" s="16">
        <v>195</v>
      </c>
      <c r="J382" s="181">
        <f t="shared" si="21"/>
        <v>1</v>
      </c>
    </row>
    <row r="383" spans="1:10">
      <c r="A383" s="581" t="s">
        <v>1074</v>
      </c>
      <c r="B383" s="582"/>
      <c r="C383" s="583"/>
      <c r="D383" s="14" t="s">
        <v>448</v>
      </c>
      <c r="E383" s="134" t="s">
        <v>81</v>
      </c>
      <c r="F383" s="28">
        <v>205</v>
      </c>
      <c r="G383" s="18"/>
      <c r="H383" s="28">
        <f t="shared" si="20"/>
        <v>215</v>
      </c>
      <c r="I383" s="16">
        <v>180</v>
      </c>
      <c r="J383" s="181">
        <f t="shared" si="21"/>
        <v>1.1399999999999999</v>
      </c>
    </row>
    <row r="384" spans="1:10">
      <c r="A384" s="581" t="s">
        <v>1075</v>
      </c>
      <c r="B384" s="582"/>
      <c r="C384" s="583"/>
      <c r="D384" s="14" t="s">
        <v>449</v>
      </c>
      <c r="E384" s="134" t="s">
        <v>81</v>
      </c>
      <c r="F384" s="28">
        <v>1600</v>
      </c>
      <c r="G384" s="18"/>
      <c r="H384" s="28">
        <f t="shared" si="20"/>
        <v>1680</v>
      </c>
      <c r="I384" s="26">
        <v>1518</v>
      </c>
      <c r="J384" s="181">
        <f t="shared" si="21"/>
        <v>1.05</v>
      </c>
    </row>
    <row r="385" spans="1:10">
      <c r="A385" s="581" t="s">
        <v>514</v>
      </c>
      <c r="B385" s="582"/>
      <c r="C385" s="12"/>
      <c r="D385" s="586" t="s">
        <v>451</v>
      </c>
      <c r="E385" s="586"/>
      <c r="F385" s="586"/>
      <c r="G385" s="21"/>
      <c r="H385" s="162"/>
      <c r="I385" s="163"/>
      <c r="J385" s="164"/>
    </row>
    <row r="386" spans="1:10">
      <c r="A386" s="600" t="s">
        <v>516</v>
      </c>
      <c r="B386" s="600"/>
      <c r="C386" s="600"/>
      <c r="D386" s="57" t="s">
        <v>453</v>
      </c>
      <c r="E386" s="134" t="s">
        <v>81</v>
      </c>
      <c r="F386" s="28">
        <v>500</v>
      </c>
      <c r="G386" s="18"/>
      <c r="H386" s="28">
        <f t="shared" si="20"/>
        <v>525</v>
      </c>
      <c r="I386" s="16">
        <v>356</v>
      </c>
      <c r="J386" s="181">
        <f t="shared" si="21"/>
        <v>1.4</v>
      </c>
    </row>
    <row r="387" spans="1:10">
      <c r="A387" s="600" t="s">
        <v>518</v>
      </c>
      <c r="B387" s="600"/>
      <c r="C387" s="600"/>
      <c r="D387" s="57" t="s">
        <v>454</v>
      </c>
      <c r="E387" s="134" t="s">
        <v>81</v>
      </c>
      <c r="F387" s="28">
        <v>400</v>
      </c>
      <c r="G387" s="18"/>
      <c r="H387" s="28">
        <f t="shared" si="20"/>
        <v>420</v>
      </c>
      <c r="I387" s="16">
        <v>330</v>
      </c>
      <c r="J387" s="181">
        <f t="shared" si="21"/>
        <v>1.21</v>
      </c>
    </row>
    <row r="388" spans="1:10">
      <c r="A388" s="600" t="s">
        <v>520</v>
      </c>
      <c r="B388" s="600"/>
      <c r="C388" s="600"/>
      <c r="D388" s="57" t="s">
        <v>455</v>
      </c>
      <c r="E388" s="134" t="s">
        <v>81</v>
      </c>
      <c r="F388" s="28">
        <v>420</v>
      </c>
      <c r="G388" s="18"/>
      <c r="H388" s="28">
        <f t="shared" si="20"/>
        <v>441</v>
      </c>
      <c r="I388" s="16">
        <v>350</v>
      </c>
      <c r="J388" s="181">
        <f t="shared" si="21"/>
        <v>1.2</v>
      </c>
    </row>
    <row r="389" spans="1:10">
      <c r="A389" s="600" t="s">
        <v>522</v>
      </c>
      <c r="B389" s="600"/>
      <c r="C389" s="600"/>
      <c r="D389" s="58" t="s">
        <v>456</v>
      </c>
      <c r="E389" s="134" t="s">
        <v>81</v>
      </c>
      <c r="F389" s="28">
        <v>420</v>
      </c>
      <c r="G389" s="18"/>
      <c r="H389" s="28">
        <f t="shared" si="20"/>
        <v>441</v>
      </c>
      <c r="I389" s="16">
        <v>360</v>
      </c>
      <c r="J389" s="181">
        <f t="shared" si="21"/>
        <v>1.17</v>
      </c>
    </row>
    <row r="390" spans="1:10">
      <c r="A390" s="600" t="s">
        <v>524</v>
      </c>
      <c r="B390" s="600"/>
      <c r="C390" s="600"/>
      <c r="D390" s="23" t="s">
        <v>457</v>
      </c>
      <c r="E390" s="134" t="s">
        <v>81</v>
      </c>
      <c r="F390" s="28">
        <v>510</v>
      </c>
      <c r="G390" s="18"/>
      <c r="H390" s="28">
        <f t="shared" si="20"/>
        <v>536</v>
      </c>
      <c r="I390" s="16">
        <v>600</v>
      </c>
      <c r="J390" s="181">
        <f t="shared" si="21"/>
        <v>0.85</v>
      </c>
    </row>
    <row r="391" spans="1:10">
      <c r="A391" s="600" t="s">
        <v>526</v>
      </c>
      <c r="B391" s="600"/>
      <c r="C391" s="600"/>
      <c r="D391" s="23" t="s">
        <v>458</v>
      </c>
      <c r="E391" s="134" t="s">
        <v>81</v>
      </c>
      <c r="F391" s="28">
        <v>750</v>
      </c>
      <c r="G391" s="18"/>
      <c r="H391" s="28">
        <f t="shared" si="20"/>
        <v>788</v>
      </c>
      <c r="I391" s="26">
        <v>1000</v>
      </c>
      <c r="J391" s="181">
        <f t="shared" si="21"/>
        <v>0.75</v>
      </c>
    </row>
    <row r="392" spans="1:10">
      <c r="A392" s="600" t="s">
        <v>528</v>
      </c>
      <c r="B392" s="600"/>
      <c r="C392" s="600"/>
      <c r="D392" s="14" t="s">
        <v>459</v>
      </c>
      <c r="E392" s="134" t="s">
        <v>81</v>
      </c>
      <c r="F392" s="28">
        <v>480</v>
      </c>
      <c r="G392" s="18"/>
      <c r="H392" s="28">
        <f t="shared" ref="H392:H408" si="22">F392*105%</f>
        <v>504</v>
      </c>
      <c r="I392" s="16">
        <v>430</v>
      </c>
      <c r="J392" s="181">
        <f t="shared" ref="J392:J413" si="23">F392/I392</f>
        <v>1.1200000000000001</v>
      </c>
    </row>
    <row r="393" spans="1:10">
      <c r="A393" s="581" t="s">
        <v>531</v>
      </c>
      <c r="B393" s="582"/>
      <c r="C393" s="12"/>
      <c r="D393" s="586" t="s">
        <v>461</v>
      </c>
      <c r="E393" s="586"/>
      <c r="F393" s="586"/>
      <c r="G393" s="21"/>
      <c r="H393" s="162"/>
      <c r="I393" s="163"/>
      <c r="J393" s="164"/>
    </row>
    <row r="394" spans="1:10">
      <c r="A394" s="600" t="s">
        <v>533</v>
      </c>
      <c r="B394" s="600"/>
      <c r="C394" s="600"/>
      <c r="D394" s="14" t="s">
        <v>463</v>
      </c>
      <c r="E394" s="134" t="s">
        <v>81</v>
      </c>
      <c r="F394" s="28">
        <v>265</v>
      </c>
      <c r="G394" s="18"/>
      <c r="H394" s="28">
        <f t="shared" si="22"/>
        <v>278</v>
      </c>
      <c r="I394" s="16">
        <v>230</v>
      </c>
      <c r="J394" s="181">
        <f t="shared" si="23"/>
        <v>1.1499999999999999</v>
      </c>
    </row>
    <row r="395" spans="1:10">
      <c r="A395" s="600" t="s">
        <v>1076</v>
      </c>
      <c r="B395" s="600"/>
      <c r="C395" s="600"/>
      <c r="D395" s="14" t="s">
        <v>465</v>
      </c>
      <c r="E395" s="134" t="s">
        <v>81</v>
      </c>
      <c r="F395" s="28">
        <v>130</v>
      </c>
      <c r="G395" s="18"/>
      <c r="H395" s="28">
        <f t="shared" si="22"/>
        <v>137</v>
      </c>
      <c r="I395" s="16">
        <v>130</v>
      </c>
      <c r="J395" s="181">
        <f t="shared" si="23"/>
        <v>1</v>
      </c>
    </row>
    <row r="396" spans="1:10" ht="25.5">
      <c r="A396" s="600" t="s">
        <v>1077</v>
      </c>
      <c r="B396" s="600"/>
      <c r="C396" s="600"/>
      <c r="D396" s="14" t="s">
        <v>467</v>
      </c>
      <c r="E396" s="134" t="s">
        <v>81</v>
      </c>
      <c r="F396" s="28">
        <v>55</v>
      </c>
      <c r="G396" s="18"/>
      <c r="H396" s="28">
        <f t="shared" si="22"/>
        <v>58</v>
      </c>
      <c r="I396" s="16">
        <v>55</v>
      </c>
      <c r="J396" s="181">
        <f t="shared" si="23"/>
        <v>1</v>
      </c>
    </row>
    <row r="397" spans="1:10">
      <c r="A397" s="600" t="s">
        <v>1078</v>
      </c>
      <c r="B397" s="600"/>
      <c r="C397" s="600"/>
      <c r="D397" s="14" t="s">
        <v>468</v>
      </c>
      <c r="E397" s="134" t="s">
        <v>81</v>
      </c>
      <c r="F397" s="28">
        <v>155</v>
      </c>
      <c r="G397" s="18"/>
      <c r="H397" s="28">
        <f t="shared" si="22"/>
        <v>163</v>
      </c>
      <c r="I397" s="16">
        <v>155</v>
      </c>
      <c r="J397" s="181">
        <f t="shared" si="23"/>
        <v>1</v>
      </c>
    </row>
    <row r="398" spans="1:10">
      <c r="A398" s="600" t="s">
        <v>1079</v>
      </c>
      <c r="B398" s="600"/>
      <c r="C398" s="600"/>
      <c r="D398" s="14" t="s">
        <v>469</v>
      </c>
      <c r="E398" s="134" t="s">
        <v>81</v>
      </c>
      <c r="F398" s="28">
        <v>80</v>
      </c>
      <c r="G398" s="18"/>
      <c r="H398" s="28">
        <f t="shared" si="22"/>
        <v>84</v>
      </c>
      <c r="I398" s="16">
        <v>70</v>
      </c>
      <c r="J398" s="181">
        <f t="shared" si="23"/>
        <v>1.1399999999999999</v>
      </c>
    </row>
    <row r="399" spans="1:10">
      <c r="A399" s="600" t="s">
        <v>1080</v>
      </c>
      <c r="B399" s="600"/>
      <c r="C399" s="600"/>
      <c r="D399" s="19" t="s">
        <v>470</v>
      </c>
      <c r="E399" s="134" t="s">
        <v>81</v>
      </c>
      <c r="F399" s="180">
        <v>310</v>
      </c>
      <c r="G399" s="18"/>
      <c r="H399" s="28">
        <f t="shared" si="22"/>
        <v>326</v>
      </c>
      <c r="I399" s="16">
        <v>310</v>
      </c>
      <c r="J399" s="181">
        <f t="shared" si="23"/>
        <v>1</v>
      </c>
    </row>
    <row r="400" spans="1:10">
      <c r="A400" s="581" t="s">
        <v>535</v>
      </c>
      <c r="B400" s="582"/>
      <c r="C400" s="12"/>
      <c r="D400" s="586" t="s">
        <v>471</v>
      </c>
      <c r="E400" s="586"/>
      <c r="F400" s="586"/>
      <c r="G400" s="21"/>
      <c r="H400" s="162"/>
      <c r="I400" s="163"/>
      <c r="J400" s="164"/>
    </row>
    <row r="401" spans="1:11">
      <c r="A401" s="613" t="s">
        <v>536</v>
      </c>
      <c r="B401" s="613"/>
      <c r="C401" s="613"/>
      <c r="D401" s="59" t="s">
        <v>472</v>
      </c>
      <c r="E401" s="134" t="s">
        <v>81</v>
      </c>
      <c r="F401" s="182">
        <v>90</v>
      </c>
      <c r="G401" s="18"/>
      <c r="H401" s="28">
        <f t="shared" si="22"/>
        <v>95</v>
      </c>
      <c r="I401" s="16">
        <v>90</v>
      </c>
      <c r="J401" s="181">
        <f t="shared" si="23"/>
        <v>1</v>
      </c>
    </row>
    <row r="402" spans="1:11">
      <c r="A402" s="613" t="s">
        <v>538</v>
      </c>
      <c r="B402" s="613"/>
      <c r="C402" s="613"/>
      <c r="D402" s="14" t="s">
        <v>473</v>
      </c>
      <c r="E402" s="134" t="s">
        <v>81</v>
      </c>
      <c r="F402" s="28">
        <v>70</v>
      </c>
      <c r="G402" s="18"/>
      <c r="H402" s="28">
        <f t="shared" si="22"/>
        <v>74</v>
      </c>
      <c r="I402" s="16">
        <v>70</v>
      </c>
      <c r="J402" s="181">
        <f t="shared" si="23"/>
        <v>1</v>
      </c>
    </row>
    <row r="403" spans="1:11">
      <c r="A403" s="613" t="s">
        <v>815</v>
      </c>
      <c r="B403" s="613"/>
      <c r="C403" s="613"/>
      <c r="D403" s="14" t="s">
        <v>475</v>
      </c>
      <c r="E403" s="134" t="s">
        <v>81</v>
      </c>
      <c r="F403" s="28">
        <v>120</v>
      </c>
      <c r="G403" s="18"/>
      <c r="H403" s="28">
        <f t="shared" si="22"/>
        <v>126</v>
      </c>
      <c r="I403" s="16">
        <v>110</v>
      </c>
      <c r="J403" s="181">
        <f t="shared" si="23"/>
        <v>1.0900000000000001</v>
      </c>
    </row>
    <row r="404" spans="1:11">
      <c r="A404" s="613" t="s">
        <v>868</v>
      </c>
      <c r="B404" s="613"/>
      <c r="C404" s="613"/>
      <c r="D404" s="14" t="s">
        <v>477</v>
      </c>
      <c r="E404" s="134" t="s">
        <v>81</v>
      </c>
      <c r="F404" s="28">
        <v>55</v>
      </c>
      <c r="G404" s="18"/>
      <c r="H404" s="28">
        <f t="shared" si="22"/>
        <v>58</v>
      </c>
      <c r="I404" s="16">
        <v>50</v>
      </c>
      <c r="J404" s="181">
        <f t="shared" si="23"/>
        <v>1.1000000000000001</v>
      </c>
    </row>
    <row r="405" spans="1:11">
      <c r="A405" s="581" t="s">
        <v>540</v>
      </c>
      <c r="B405" s="582"/>
      <c r="C405" s="12"/>
      <c r="D405" s="586" t="s">
        <v>479</v>
      </c>
      <c r="E405" s="586"/>
      <c r="F405" s="586"/>
      <c r="G405" s="21"/>
      <c r="H405" s="162"/>
      <c r="I405" s="163"/>
      <c r="J405" s="164"/>
    </row>
    <row r="406" spans="1:11">
      <c r="A406" s="613" t="s">
        <v>542</v>
      </c>
      <c r="B406" s="613"/>
      <c r="C406" s="613"/>
      <c r="D406" s="59" t="s">
        <v>481</v>
      </c>
      <c r="E406" s="134" t="s">
        <v>81</v>
      </c>
      <c r="F406" s="183">
        <v>140</v>
      </c>
      <c r="G406" s="18"/>
      <c r="H406" s="28">
        <f t="shared" si="22"/>
        <v>147</v>
      </c>
      <c r="I406" s="16">
        <v>140</v>
      </c>
      <c r="J406" s="181">
        <f t="shared" si="23"/>
        <v>1</v>
      </c>
    </row>
    <row r="407" spans="1:11">
      <c r="A407" s="613" t="s">
        <v>544</v>
      </c>
      <c r="B407" s="613"/>
      <c r="C407" s="613"/>
      <c r="D407" s="14" t="s">
        <v>483</v>
      </c>
      <c r="E407" s="134" t="s">
        <v>81</v>
      </c>
      <c r="F407" s="183">
        <v>90</v>
      </c>
      <c r="G407" s="18"/>
      <c r="H407" s="28">
        <f t="shared" si="22"/>
        <v>95</v>
      </c>
      <c r="I407" s="16">
        <v>75</v>
      </c>
      <c r="J407" s="181">
        <f t="shared" si="23"/>
        <v>1.2</v>
      </c>
    </row>
    <row r="408" spans="1:11">
      <c r="A408" s="613" t="s">
        <v>546</v>
      </c>
      <c r="B408" s="613"/>
      <c r="C408" s="613"/>
      <c r="D408" s="61" t="s">
        <v>485</v>
      </c>
      <c r="E408" s="134" t="s">
        <v>81</v>
      </c>
      <c r="F408" s="183">
        <v>100</v>
      </c>
      <c r="G408" s="18"/>
      <c r="H408" s="28">
        <f t="shared" si="22"/>
        <v>105</v>
      </c>
      <c r="I408" s="16">
        <v>85</v>
      </c>
      <c r="J408" s="181">
        <f t="shared" si="23"/>
        <v>1.18</v>
      </c>
    </row>
    <row r="409" spans="1:11">
      <c r="A409" s="581" t="s">
        <v>850</v>
      </c>
      <c r="B409" s="582"/>
      <c r="C409" s="12"/>
      <c r="D409" s="586" t="s">
        <v>487</v>
      </c>
      <c r="E409" s="586"/>
      <c r="F409" s="586"/>
      <c r="G409" s="21"/>
      <c r="H409" s="162"/>
      <c r="I409" s="163"/>
      <c r="J409" s="164"/>
    </row>
    <row r="410" spans="1:11">
      <c r="A410" s="613" t="s">
        <v>852</v>
      </c>
      <c r="B410" s="613"/>
      <c r="C410" s="613"/>
      <c r="D410" s="59" t="s">
        <v>489</v>
      </c>
      <c r="E410" s="134" t="s">
        <v>81</v>
      </c>
      <c r="F410" s="183">
        <v>135</v>
      </c>
      <c r="G410" s="18"/>
      <c r="H410" s="28">
        <f>F410*105%</f>
        <v>142</v>
      </c>
      <c r="I410" s="16">
        <v>145</v>
      </c>
      <c r="J410" s="181">
        <f t="shared" si="23"/>
        <v>0.93</v>
      </c>
    </row>
    <row r="411" spans="1:11">
      <c r="A411" s="613" t="s">
        <v>857</v>
      </c>
      <c r="B411" s="613"/>
      <c r="C411" s="613"/>
      <c r="D411" s="19" t="s">
        <v>491</v>
      </c>
      <c r="E411" s="134" t="s">
        <v>81</v>
      </c>
      <c r="F411" s="183">
        <v>120</v>
      </c>
      <c r="G411" s="18"/>
      <c r="H411" s="28">
        <f>F411*105%</f>
        <v>126</v>
      </c>
      <c r="I411" s="16">
        <v>135</v>
      </c>
      <c r="J411" s="181">
        <f t="shared" si="23"/>
        <v>0.89</v>
      </c>
    </row>
    <row r="412" spans="1:11">
      <c r="A412" s="581" t="s">
        <v>860</v>
      </c>
      <c r="B412" s="582"/>
      <c r="C412" s="62"/>
      <c r="D412" s="599" t="s">
        <v>1247</v>
      </c>
      <c r="E412" s="599"/>
      <c r="F412" s="599"/>
      <c r="G412" s="21"/>
      <c r="H412" s="162"/>
      <c r="I412" s="163"/>
      <c r="J412" s="164"/>
    </row>
    <row r="413" spans="1:11">
      <c r="A413" s="613" t="s">
        <v>862</v>
      </c>
      <c r="B413" s="613"/>
      <c r="C413" s="613"/>
      <c r="D413" s="14" t="s">
        <v>492</v>
      </c>
      <c r="E413" s="134" t="s">
        <v>81</v>
      </c>
      <c r="F413" s="28">
        <v>350</v>
      </c>
      <c r="G413" s="18"/>
      <c r="H413" s="28">
        <f>F413*105%</f>
        <v>368</v>
      </c>
      <c r="I413" s="16">
        <v>315</v>
      </c>
      <c r="J413" s="181">
        <f t="shared" si="23"/>
        <v>1.1100000000000001</v>
      </c>
    </row>
    <row r="414" spans="1:11">
      <c r="A414" s="250" t="s">
        <v>553</v>
      </c>
      <c r="B414" s="63"/>
      <c r="C414" s="10"/>
      <c r="D414" s="597" t="s">
        <v>494</v>
      </c>
      <c r="E414" s="597"/>
      <c r="F414" s="597"/>
      <c r="G414" s="41"/>
      <c r="H414" s="188"/>
      <c r="I414" s="189"/>
      <c r="J414" s="189"/>
      <c r="K414" s="190"/>
    </row>
    <row r="415" spans="1:11">
      <c r="A415" s="581" t="s">
        <v>1491</v>
      </c>
      <c r="B415" s="582"/>
      <c r="C415" s="12"/>
      <c r="D415" s="614" t="s">
        <v>872</v>
      </c>
      <c r="E415" s="614"/>
      <c r="F415" s="614"/>
      <c r="G415" s="21"/>
      <c r="H415" s="223"/>
      <c r="I415" s="224"/>
      <c r="J415" s="224"/>
      <c r="K415" s="272"/>
    </row>
    <row r="416" spans="1:11">
      <c r="A416" s="600" t="s">
        <v>1492</v>
      </c>
      <c r="B416" s="600"/>
      <c r="C416" s="600"/>
      <c r="D416" s="14" t="s">
        <v>497</v>
      </c>
      <c r="E416" s="134" t="s">
        <v>81</v>
      </c>
      <c r="F416" s="26">
        <v>1000</v>
      </c>
      <c r="G416" s="18"/>
      <c r="H416" s="114">
        <f t="shared" ref="H416:H440" si="24">F416*105%</f>
        <v>1050</v>
      </c>
      <c r="I416" s="16">
        <v>700</v>
      </c>
      <c r="J416" s="181">
        <f t="shared" ref="J416:J440" si="25">F416/I416</f>
        <v>1.43</v>
      </c>
      <c r="K416" s="112"/>
    </row>
    <row r="417" spans="1:11">
      <c r="A417" s="600" t="s">
        <v>1493</v>
      </c>
      <c r="B417" s="600"/>
      <c r="C417" s="600"/>
      <c r="D417" s="14" t="s">
        <v>499</v>
      </c>
      <c r="E417" s="134" t="s">
        <v>81</v>
      </c>
      <c r="F417" s="26">
        <v>1000</v>
      </c>
      <c r="G417" s="18"/>
      <c r="H417" s="114">
        <f t="shared" si="24"/>
        <v>1050</v>
      </c>
      <c r="I417" s="16">
        <v>850</v>
      </c>
      <c r="J417" s="181">
        <f t="shared" si="25"/>
        <v>1.18</v>
      </c>
      <c r="K417" s="112"/>
    </row>
    <row r="418" spans="1:11">
      <c r="A418" s="600" t="s">
        <v>1494</v>
      </c>
      <c r="B418" s="600"/>
      <c r="C418" s="600"/>
      <c r="D418" s="14" t="s">
        <v>501</v>
      </c>
      <c r="E418" s="134" t="s">
        <v>81</v>
      </c>
      <c r="F418" s="26">
        <v>700</v>
      </c>
      <c r="G418" s="18"/>
      <c r="H418" s="114">
        <f t="shared" si="24"/>
        <v>735</v>
      </c>
      <c r="I418" s="16">
        <v>650</v>
      </c>
      <c r="J418" s="181">
        <f t="shared" si="25"/>
        <v>1.08</v>
      </c>
      <c r="K418" s="112"/>
    </row>
    <row r="419" spans="1:11">
      <c r="A419" s="600" t="s">
        <v>1495</v>
      </c>
      <c r="B419" s="600"/>
      <c r="C419" s="600"/>
      <c r="D419" s="14" t="s">
        <v>503</v>
      </c>
      <c r="E419" s="134" t="s">
        <v>81</v>
      </c>
      <c r="F419" s="26">
        <v>1100</v>
      </c>
      <c r="G419" s="18"/>
      <c r="H419" s="114">
        <f t="shared" si="24"/>
        <v>1155</v>
      </c>
      <c r="I419" s="16">
        <v>750</v>
      </c>
      <c r="J419" s="181">
        <f t="shared" si="25"/>
        <v>1.47</v>
      </c>
      <c r="K419" s="112"/>
    </row>
    <row r="420" spans="1:11">
      <c r="A420" s="600" t="s">
        <v>1496</v>
      </c>
      <c r="B420" s="600"/>
      <c r="C420" s="600"/>
      <c r="D420" s="14" t="s">
        <v>505</v>
      </c>
      <c r="E420" s="134" t="s">
        <v>81</v>
      </c>
      <c r="F420" s="26">
        <v>2000</v>
      </c>
      <c r="G420" s="18"/>
      <c r="H420" s="114">
        <f t="shared" si="24"/>
        <v>2100</v>
      </c>
      <c r="I420" s="16">
        <v>1500</v>
      </c>
      <c r="J420" s="181">
        <f t="shared" si="25"/>
        <v>1.33</v>
      </c>
      <c r="K420" s="112"/>
    </row>
    <row r="421" spans="1:11" ht="25.5">
      <c r="A421" s="600" t="s">
        <v>1497</v>
      </c>
      <c r="B421" s="600"/>
      <c r="C421" s="600"/>
      <c r="D421" s="14" t="s">
        <v>507</v>
      </c>
      <c r="E421" s="134" t="s">
        <v>81</v>
      </c>
      <c r="F421" s="26">
        <v>1000</v>
      </c>
      <c r="G421" s="18"/>
      <c r="H421" s="114">
        <f t="shared" si="24"/>
        <v>1050</v>
      </c>
      <c r="I421" s="16">
        <v>1000</v>
      </c>
      <c r="J421" s="181">
        <f t="shared" si="25"/>
        <v>1</v>
      </c>
      <c r="K421" s="112"/>
    </row>
    <row r="422" spans="1:11">
      <c r="A422" s="600" t="s">
        <v>1498</v>
      </c>
      <c r="B422" s="600"/>
      <c r="C422" s="600"/>
      <c r="D422" s="31" t="s">
        <v>509</v>
      </c>
      <c r="E422" s="134" t="s">
        <v>81</v>
      </c>
      <c r="F422" s="36">
        <v>2000</v>
      </c>
      <c r="G422" s="18"/>
      <c r="H422" s="114">
        <f t="shared" si="24"/>
        <v>2100</v>
      </c>
      <c r="I422" s="36">
        <v>1500</v>
      </c>
      <c r="J422" s="181">
        <f t="shared" si="25"/>
        <v>1.33</v>
      </c>
      <c r="K422" s="112"/>
    </row>
    <row r="423" spans="1:11">
      <c r="A423" s="600" t="s">
        <v>1499</v>
      </c>
      <c r="B423" s="600"/>
      <c r="C423" s="600"/>
      <c r="D423" s="64" t="s">
        <v>511</v>
      </c>
      <c r="E423" s="134" t="s">
        <v>81</v>
      </c>
      <c r="F423" s="26">
        <v>1400</v>
      </c>
      <c r="G423" s="18"/>
      <c r="H423" s="114">
        <f t="shared" si="24"/>
        <v>1470</v>
      </c>
      <c r="I423" s="26">
        <v>1400</v>
      </c>
      <c r="J423" s="181">
        <f t="shared" si="25"/>
        <v>1</v>
      </c>
      <c r="K423" s="112"/>
    </row>
    <row r="424" spans="1:11">
      <c r="A424" s="600" t="s">
        <v>1500</v>
      </c>
      <c r="B424" s="600"/>
      <c r="C424" s="600"/>
      <c r="D424" s="64" t="s">
        <v>513</v>
      </c>
      <c r="E424" s="134" t="s">
        <v>81</v>
      </c>
      <c r="F424" s="26">
        <v>1000</v>
      </c>
      <c r="G424" s="18"/>
      <c r="H424" s="114">
        <f t="shared" si="24"/>
        <v>1050</v>
      </c>
      <c r="I424" s="26">
        <v>850</v>
      </c>
      <c r="J424" s="181">
        <f t="shared" si="25"/>
        <v>1.18</v>
      </c>
      <c r="K424" s="112"/>
    </row>
    <row r="425" spans="1:11">
      <c r="A425" s="581" t="s">
        <v>1668</v>
      </c>
      <c r="B425" s="582"/>
      <c r="C425" s="22"/>
      <c r="D425" s="586" t="s">
        <v>515</v>
      </c>
      <c r="E425" s="586"/>
      <c r="F425" s="586"/>
      <c r="G425" s="21"/>
      <c r="H425" s="188"/>
      <c r="I425" s="189"/>
      <c r="J425" s="189"/>
      <c r="K425" s="190"/>
    </row>
    <row r="426" spans="1:11">
      <c r="A426" s="613" t="s">
        <v>1669</v>
      </c>
      <c r="B426" s="613"/>
      <c r="C426" s="613"/>
      <c r="D426" s="59" t="s">
        <v>517</v>
      </c>
      <c r="E426" s="134" t="s">
        <v>81</v>
      </c>
      <c r="F426" s="66">
        <v>2000</v>
      </c>
      <c r="G426" s="18"/>
      <c r="H426" s="114">
        <f t="shared" si="24"/>
        <v>2100</v>
      </c>
      <c r="I426" s="66">
        <v>2000</v>
      </c>
      <c r="J426" s="181">
        <f t="shared" si="25"/>
        <v>1</v>
      </c>
      <c r="K426" s="112"/>
    </row>
    <row r="427" spans="1:11">
      <c r="A427" s="613" t="s">
        <v>1672</v>
      </c>
      <c r="B427" s="613"/>
      <c r="C427" s="613"/>
      <c r="D427" s="23" t="s">
        <v>519</v>
      </c>
      <c r="E427" s="134" t="s">
        <v>81</v>
      </c>
      <c r="F427" s="16">
        <v>120</v>
      </c>
      <c r="G427" s="18"/>
      <c r="H427" s="114">
        <f t="shared" si="24"/>
        <v>126</v>
      </c>
      <c r="I427" s="16">
        <v>100</v>
      </c>
      <c r="J427" s="181">
        <f t="shared" si="25"/>
        <v>1.2</v>
      </c>
      <c r="K427" s="112"/>
    </row>
    <row r="428" spans="1:11">
      <c r="A428" s="613" t="s">
        <v>1673</v>
      </c>
      <c r="B428" s="613"/>
      <c r="C428" s="613"/>
      <c r="D428" s="23" t="s">
        <v>521</v>
      </c>
      <c r="E428" s="134" t="s">
        <v>81</v>
      </c>
      <c r="F428" s="16">
        <v>800</v>
      </c>
      <c r="G428" s="18"/>
      <c r="H428" s="114">
        <f t="shared" si="24"/>
        <v>840</v>
      </c>
      <c r="I428" s="16">
        <v>750</v>
      </c>
      <c r="J428" s="181">
        <f t="shared" si="25"/>
        <v>1.07</v>
      </c>
      <c r="K428" s="112"/>
    </row>
    <row r="429" spans="1:11">
      <c r="A429" s="613" t="s">
        <v>1674</v>
      </c>
      <c r="B429" s="613"/>
      <c r="C429" s="613"/>
      <c r="D429" s="23" t="s">
        <v>523</v>
      </c>
      <c r="E429" s="134" t="s">
        <v>81</v>
      </c>
      <c r="F429" s="16">
        <v>650</v>
      </c>
      <c r="G429" s="18"/>
      <c r="H429" s="114">
        <f t="shared" si="24"/>
        <v>683</v>
      </c>
      <c r="I429" s="16">
        <v>650</v>
      </c>
      <c r="J429" s="181">
        <f t="shared" si="25"/>
        <v>1</v>
      </c>
      <c r="K429" s="112"/>
    </row>
    <row r="430" spans="1:11">
      <c r="A430" s="613" t="s">
        <v>1675</v>
      </c>
      <c r="B430" s="613"/>
      <c r="C430" s="613"/>
      <c r="D430" s="23" t="s">
        <v>525</v>
      </c>
      <c r="E430" s="134" t="s">
        <v>81</v>
      </c>
      <c r="F430" s="16">
        <v>500</v>
      </c>
      <c r="G430" s="18"/>
      <c r="H430" s="114">
        <f t="shared" si="24"/>
        <v>525</v>
      </c>
      <c r="I430" s="16">
        <v>500</v>
      </c>
      <c r="J430" s="181">
        <f t="shared" si="25"/>
        <v>1</v>
      </c>
      <c r="K430" s="112"/>
    </row>
    <row r="431" spans="1:11">
      <c r="A431" s="613" t="s">
        <v>1676</v>
      </c>
      <c r="B431" s="613"/>
      <c r="C431" s="613"/>
      <c r="D431" s="23" t="s">
        <v>527</v>
      </c>
      <c r="E431" s="134" t="s">
        <v>81</v>
      </c>
      <c r="F431" s="16">
        <v>185</v>
      </c>
      <c r="G431" s="18"/>
      <c r="H431" s="114">
        <f t="shared" si="24"/>
        <v>194</v>
      </c>
      <c r="I431" s="16">
        <v>185</v>
      </c>
      <c r="J431" s="181">
        <f t="shared" si="25"/>
        <v>1</v>
      </c>
      <c r="K431" s="112"/>
    </row>
    <row r="432" spans="1:11">
      <c r="A432" s="613" t="s">
        <v>1677</v>
      </c>
      <c r="B432" s="613"/>
      <c r="C432" s="613"/>
      <c r="D432" s="23" t="s">
        <v>529</v>
      </c>
      <c r="E432" s="134" t="s">
        <v>81</v>
      </c>
      <c r="F432" s="16">
        <v>200</v>
      </c>
      <c r="G432" s="18"/>
      <c r="H432" s="114">
        <f t="shared" si="24"/>
        <v>210</v>
      </c>
      <c r="I432" s="16">
        <v>200</v>
      </c>
      <c r="J432" s="181">
        <f t="shared" si="25"/>
        <v>1</v>
      </c>
      <c r="K432" s="112"/>
    </row>
    <row r="433" spans="1:11" ht="25.5">
      <c r="A433" s="613" t="s">
        <v>1678</v>
      </c>
      <c r="B433" s="613"/>
      <c r="C433" s="613"/>
      <c r="D433" s="14" t="s">
        <v>530</v>
      </c>
      <c r="E433" s="134" t="s">
        <v>81</v>
      </c>
      <c r="F433" s="16">
        <v>250</v>
      </c>
      <c r="G433" s="18"/>
      <c r="H433" s="114">
        <f t="shared" si="24"/>
        <v>263</v>
      </c>
      <c r="I433" s="16">
        <v>250</v>
      </c>
      <c r="J433" s="181">
        <f t="shared" si="25"/>
        <v>1</v>
      </c>
      <c r="K433" s="112"/>
    </row>
    <row r="434" spans="1:11">
      <c r="A434" s="581" t="s">
        <v>1670</v>
      </c>
      <c r="B434" s="582"/>
      <c r="C434" s="12"/>
      <c r="D434" s="586" t="s">
        <v>532</v>
      </c>
      <c r="E434" s="586"/>
      <c r="F434" s="586"/>
      <c r="G434" s="21"/>
      <c r="H434" s="188"/>
      <c r="I434" s="189"/>
      <c r="J434" s="189"/>
      <c r="K434" s="190"/>
    </row>
    <row r="435" spans="1:11">
      <c r="A435" s="613" t="s">
        <v>1671</v>
      </c>
      <c r="B435" s="613"/>
      <c r="C435" s="613"/>
      <c r="D435" s="14" t="s">
        <v>534</v>
      </c>
      <c r="E435" s="15" t="s">
        <v>81</v>
      </c>
      <c r="F435" s="26">
        <v>9500</v>
      </c>
      <c r="G435" s="18"/>
      <c r="H435" s="114">
        <f t="shared" si="24"/>
        <v>9975</v>
      </c>
      <c r="I435" s="26">
        <v>9500</v>
      </c>
      <c r="J435" s="181">
        <f t="shared" si="25"/>
        <v>1</v>
      </c>
      <c r="K435" s="112"/>
    </row>
    <row r="436" spans="1:11">
      <c r="A436" s="581" t="s">
        <v>1679</v>
      </c>
      <c r="B436" s="582"/>
      <c r="C436" s="248"/>
      <c r="D436" s="599" t="s">
        <v>814</v>
      </c>
      <c r="E436" s="599"/>
      <c r="F436" s="483"/>
      <c r="G436" s="21"/>
      <c r="H436" s="188"/>
      <c r="I436" s="189"/>
      <c r="J436" s="189"/>
      <c r="K436" s="190"/>
    </row>
    <row r="437" spans="1:11">
      <c r="A437" s="613" t="s">
        <v>1680</v>
      </c>
      <c r="B437" s="613"/>
      <c r="C437" s="613"/>
      <c r="D437" s="59" t="s">
        <v>537</v>
      </c>
      <c r="E437" s="134" t="s">
        <v>81</v>
      </c>
      <c r="F437" s="65">
        <v>700</v>
      </c>
      <c r="G437" s="18"/>
      <c r="H437" s="114">
        <f>F437*105%</f>
        <v>735</v>
      </c>
      <c r="I437" s="65">
        <v>700</v>
      </c>
      <c r="J437" s="181">
        <f>F437/I437</f>
        <v>1</v>
      </c>
      <c r="K437" s="112"/>
    </row>
    <row r="438" spans="1:11">
      <c r="A438" s="613" t="s">
        <v>1681</v>
      </c>
      <c r="B438" s="613"/>
      <c r="C438" s="613"/>
      <c r="D438" s="14" t="s">
        <v>539</v>
      </c>
      <c r="E438" s="134" t="s">
        <v>81</v>
      </c>
      <c r="F438" s="16">
        <v>550</v>
      </c>
      <c r="G438" s="18"/>
      <c r="H438" s="114">
        <f t="shared" si="24"/>
        <v>578</v>
      </c>
      <c r="I438" s="16">
        <v>550</v>
      </c>
      <c r="J438" s="181">
        <f t="shared" si="25"/>
        <v>1</v>
      </c>
      <c r="K438" s="112"/>
    </row>
    <row r="439" spans="1:11">
      <c r="A439" s="613" t="s">
        <v>1682</v>
      </c>
      <c r="B439" s="613"/>
      <c r="C439" s="613"/>
      <c r="D439" s="14" t="s">
        <v>816</v>
      </c>
      <c r="E439" s="134" t="s">
        <v>81</v>
      </c>
      <c r="F439" s="16">
        <v>450</v>
      </c>
      <c r="G439" s="18"/>
      <c r="H439" s="114">
        <f t="shared" si="24"/>
        <v>473</v>
      </c>
      <c r="I439" s="16">
        <v>430</v>
      </c>
      <c r="J439" s="181">
        <f t="shared" si="25"/>
        <v>1.05</v>
      </c>
      <c r="K439" s="112"/>
    </row>
    <row r="440" spans="1:11" ht="25.5">
      <c r="A440" s="613" t="s">
        <v>1683</v>
      </c>
      <c r="B440" s="613"/>
      <c r="C440" s="613"/>
      <c r="D440" s="14" t="s">
        <v>869</v>
      </c>
      <c r="E440" s="134" t="s">
        <v>81</v>
      </c>
      <c r="F440" s="16">
        <v>800</v>
      </c>
      <c r="G440" s="18"/>
      <c r="H440" s="114">
        <f t="shared" si="24"/>
        <v>840</v>
      </c>
      <c r="I440" s="16">
        <v>800</v>
      </c>
      <c r="J440" s="181">
        <f t="shared" si="25"/>
        <v>1</v>
      </c>
      <c r="K440" s="112"/>
    </row>
    <row r="441" spans="1:11">
      <c r="A441" s="581" t="s">
        <v>1684</v>
      </c>
      <c r="B441" s="582"/>
      <c r="C441" s="12"/>
      <c r="D441" s="586" t="s">
        <v>541</v>
      </c>
      <c r="E441" s="586"/>
      <c r="F441" s="586"/>
      <c r="G441" s="21"/>
      <c r="H441" s="188"/>
      <c r="I441" s="189"/>
      <c r="J441" s="189"/>
      <c r="K441" s="190"/>
    </row>
    <row r="442" spans="1:11">
      <c r="A442" s="613" t="s">
        <v>1685</v>
      </c>
      <c r="B442" s="613"/>
      <c r="C442" s="613"/>
      <c r="D442" s="59" t="s">
        <v>543</v>
      </c>
      <c r="E442" s="134" t="s">
        <v>81</v>
      </c>
      <c r="F442" s="66">
        <v>600</v>
      </c>
      <c r="G442" s="18"/>
      <c r="H442" s="114">
        <f t="shared" ref="H442:H483" si="26">F442*105%</f>
        <v>630</v>
      </c>
      <c r="I442" s="60">
        <v>500</v>
      </c>
      <c r="J442" s="181">
        <f t="shared" ref="J442:J483" si="27">F442/I442</f>
        <v>1.2</v>
      </c>
      <c r="K442" s="112"/>
    </row>
    <row r="443" spans="1:11" ht="25.5">
      <c r="A443" s="613" t="s">
        <v>1686</v>
      </c>
      <c r="B443" s="613"/>
      <c r="C443" s="613"/>
      <c r="D443" s="20" t="s">
        <v>545</v>
      </c>
      <c r="E443" s="134" t="s">
        <v>81</v>
      </c>
      <c r="F443" s="26">
        <v>300</v>
      </c>
      <c r="G443" s="18"/>
      <c r="H443" s="114">
        <f t="shared" si="26"/>
        <v>315</v>
      </c>
      <c r="I443" s="16">
        <v>250</v>
      </c>
      <c r="J443" s="181">
        <f t="shared" si="27"/>
        <v>1.2</v>
      </c>
      <c r="K443" s="112"/>
    </row>
    <row r="444" spans="1:11">
      <c r="A444" s="613" t="s">
        <v>1687</v>
      </c>
      <c r="B444" s="613"/>
      <c r="C444" s="613"/>
      <c r="D444" s="20" t="s">
        <v>547</v>
      </c>
      <c r="E444" s="134" t="s">
        <v>81</v>
      </c>
      <c r="F444" s="26">
        <v>1000</v>
      </c>
      <c r="G444" s="18"/>
      <c r="H444" s="114">
        <f t="shared" si="26"/>
        <v>1050</v>
      </c>
      <c r="I444" s="26">
        <v>1000</v>
      </c>
      <c r="J444" s="181">
        <f t="shared" si="27"/>
        <v>1</v>
      </c>
      <c r="K444" s="112"/>
    </row>
    <row r="445" spans="1:11">
      <c r="A445" s="613" t="s">
        <v>1688</v>
      </c>
      <c r="B445" s="613"/>
      <c r="C445" s="613"/>
      <c r="D445" s="20" t="s">
        <v>548</v>
      </c>
      <c r="E445" s="134" t="s">
        <v>81</v>
      </c>
      <c r="F445" s="26">
        <v>500</v>
      </c>
      <c r="G445" s="18"/>
      <c r="H445" s="114">
        <f t="shared" si="26"/>
        <v>525</v>
      </c>
      <c r="I445" s="16">
        <v>500</v>
      </c>
      <c r="J445" s="181">
        <f t="shared" si="27"/>
        <v>1</v>
      </c>
      <c r="K445" s="112"/>
    </row>
    <row r="446" spans="1:11">
      <c r="A446" s="613" t="s">
        <v>1689</v>
      </c>
      <c r="B446" s="613"/>
      <c r="C446" s="613"/>
      <c r="D446" s="29" t="s">
        <v>549</v>
      </c>
      <c r="E446" s="134" t="s">
        <v>81</v>
      </c>
      <c r="F446" s="26">
        <v>800</v>
      </c>
      <c r="G446" s="18"/>
      <c r="H446" s="114">
        <f t="shared" si="26"/>
        <v>840</v>
      </c>
      <c r="I446" s="16">
        <v>600</v>
      </c>
      <c r="J446" s="181">
        <f t="shared" si="27"/>
        <v>1.33</v>
      </c>
      <c r="K446" s="112"/>
    </row>
    <row r="447" spans="1:11">
      <c r="A447" s="613" t="s">
        <v>1690</v>
      </c>
      <c r="B447" s="613"/>
      <c r="C447" s="613"/>
      <c r="D447" s="14" t="s">
        <v>550</v>
      </c>
      <c r="E447" s="134" t="s">
        <v>81</v>
      </c>
      <c r="F447" s="26">
        <v>1000</v>
      </c>
      <c r="G447" s="18"/>
      <c r="H447" s="114">
        <f t="shared" si="26"/>
        <v>1050</v>
      </c>
      <c r="I447" s="16">
        <v>800</v>
      </c>
      <c r="J447" s="181">
        <f t="shared" si="27"/>
        <v>1.25</v>
      </c>
      <c r="K447" s="112"/>
    </row>
    <row r="448" spans="1:11" ht="25.5">
      <c r="A448" s="613" t="s">
        <v>1691</v>
      </c>
      <c r="B448" s="613"/>
      <c r="C448" s="613"/>
      <c r="D448" s="14" t="s">
        <v>551</v>
      </c>
      <c r="E448" s="134" t="s">
        <v>81</v>
      </c>
      <c r="F448" s="67">
        <v>4500</v>
      </c>
      <c r="G448" s="18"/>
      <c r="H448" s="114">
        <f t="shared" si="26"/>
        <v>4725</v>
      </c>
      <c r="I448" s="67">
        <v>4500</v>
      </c>
      <c r="J448" s="181">
        <f t="shared" si="27"/>
        <v>1</v>
      </c>
      <c r="K448" s="112"/>
    </row>
    <row r="449" spans="1:11" ht="25.5">
      <c r="A449" s="613" t="s">
        <v>1692</v>
      </c>
      <c r="B449" s="613"/>
      <c r="C449" s="613"/>
      <c r="D449" s="14" t="s">
        <v>552</v>
      </c>
      <c r="E449" s="134" t="s">
        <v>81</v>
      </c>
      <c r="F449" s="26">
        <v>5500</v>
      </c>
      <c r="G449" s="18"/>
      <c r="H449" s="114">
        <f t="shared" si="26"/>
        <v>5775</v>
      </c>
      <c r="I449" s="26">
        <v>5500</v>
      </c>
      <c r="J449" s="181">
        <f t="shared" si="27"/>
        <v>1</v>
      </c>
      <c r="K449" s="112"/>
    </row>
    <row r="450" spans="1:11">
      <c r="A450" s="620" t="s">
        <v>1693</v>
      </c>
      <c r="B450" s="621"/>
      <c r="C450" s="247"/>
      <c r="D450" s="622" t="s">
        <v>851</v>
      </c>
      <c r="E450" s="622"/>
      <c r="F450" s="622"/>
      <c r="G450" s="115"/>
      <c r="H450" s="188"/>
      <c r="I450" s="189"/>
      <c r="J450" s="189"/>
      <c r="K450" s="190"/>
    </row>
    <row r="451" spans="1:11" ht="15" customHeight="1">
      <c r="A451" s="513" t="s">
        <v>1694</v>
      </c>
      <c r="B451" s="619"/>
      <c r="C451" s="619"/>
      <c r="D451" s="618" t="s">
        <v>863</v>
      </c>
      <c r="E451" s="618"/>
      <c r="F451" s="618"/>
      <c r="G451" s="116"/>
      <c r="H451" s="188"/>
      <c r="I451" s="189"/>
      <c r="J451" s="189"/>
      <c r="K451" s="190"/>
    </row>
    <row r="452" spans="1:11">
      <c r="A452" s="615" t="s">
        <v>1695</v>
      </c>
      <c r="B452" s="616"/>
      <c r="C452" s="617"/>
      <c r="D452" s="113" t="s">
        <v>853</v>
      </c>
      <c r="E452" s="112" t="s">
        <v>81</v>
      </c>
      <c r="F452" s="114">
        <v>45000</v>
      </c>
      <c r="G452" s="21"/>
      <c r="H452" s="114">
        <f t="shared" si="26"/>
        <v>47250</v>
      </c>
      <c r="I452" s="114">
        <v>45000</v>
      </c>
      <c r="J452" s="181">
        <f t="shared" si="27"/>
        <v>1</v>
      </c>
      <c r="K452" s="112"/>
    </row>
    <row r="453" spans="1:11">
      <c r="A453" s="615" t="s">
        <v>1696</v>
      </c>
      <c r="B453" s="616"/>
      <c r="C453" s="617"/>
      <c r="D453" s="113" t="s">
        <v>854</v>
      </c>
      <c r="E453" s="112" t="s">
        <v>81</v>
      </c>
      <c r="F453" s="114">
        <v>17000</v>
      </c>
      <c r="G453" s="21"/>
      <c r="H453" s="114">
        <f t="shared" si="26"/>
        <v>17850</v>
      </c>
      <c r="I453" s="114">
        <v>17000</v>
      </c>
      <c r="J453" s="181">
        <f t="shared" si="27"/>
        <v>1</v>
      </c>
      <c r="K453" s="112"/>
    </row>
    <row r="454" spans="1:11">
      <c r="A454" s="615" t="s">
        <v>1697</v>
      </c>
      <c r="B454" s="616"/>
      <c r="C454" s="617"/>
      <c r="D454" s="113" t="s">
        <v>855</v>
      </c>
      <c r="E454" s="112" t="s">
        <v>81</v>
      </c>
      <c r="F454" s="114">
        <v>14000</v>
      </c>
      <c r="G454" s="21"/>
      <c r="H454" s="114">
        <f t="shared" si="26"/>
        <v>14700</v>
      </c>
      <c r="I454" s="114">
        <v>14000</v>
      </c>
      <c r="J454" s="181">
        <f t="shared" si="27"/>
        <v>1</v>
      </c>
      <c r="K454" s="112"/>
    </row>
    <row r="455" spans="1:11">
      <c r="A455" s="615" t="s">
        <v>1698</v>
      </c>
      <c r="B455" s="616"/>
      <c r="C455" s="617"/>
      <c r="D455" s="113" t="s">
        <v>856</v>
      </c>
      <c r="E455" s="112" t="s">
        <v>81</v>
      </c>
      <c r="F455" s="114">
        <v>14000</v>
      </c>
      <c r="G455" s="21"/>
      <c r="H455" s="114">
        <f t="shared" si="26"/>
        <v>14700</v>
      </c>
      <c r="I455" s="114">
        <v>14000</v>
      </c>
      <c r="J455" s="181">
        <f t="shared" si="27"/>
        <v>1</v>
      </c>
      <c r="K455" s="112"/>
    </row>
    <row r="456" spans="1:11">
      <c r="A456" s="502" t="s">
        <v>1699</v>
      </c>
      <c r="B456" s="618"/>
      <c r="C456" s="618"/>
      <c r="D456" s="619" t="s">
        <v>858</v>
      </c>
      <c r="E456" s="619"/>
      <c r="F456" s="619"/>
      <c r="G456" s="116"/>
      <c r="H456" s="188"/>
      <c r="I456" s="189"/>
      <c r="J456" s="189"/>
      <c r="K456" s="190"/>
    </row>
    <row r="457" spans="1:11">
      <c r="A457" s="615" t="s">
        <v>1700</v>
      </c>
      <c r="B457" s="616"/>
      <c r="C457" s="617"/>
      <c r="D457" s="113" t="s">
        <v>853</v>
      </c>
      <c r="E457" s="112" t="s">
        <v>81</v>
      </c>
      <c r="F457" s="114">
        <v>38000</v>
      </c>
      <c r="G457" s="21"/>
      <c r="H457" s="114">
        <f t="shared" si="26"/>
        <v>39900</v>
      </c>
      <c r="I457" s="114">
        <v>38000</v>
      </c>
      <c r="J457" s="181">
        <f t="shared" si="27"/>
        <v>1</v>
      </c>
      <c r="K457" s="112"/>
    </row>
    <row r="458" spans="1:11">
      <c r="A458" s="615" t="s">
        <v>1705</v>
      </c>
      <c r="B458" s="616"/>
      <c r="C458" s="617"/>
      <c r="D458" s="113" t="s">
        <v>854</v>
      </c>
      <c r="E458" s="112" t="s">
        <v>81</v>
      </c>
      <c r="F458" s="114">
        <v>15000</v>
      </c>
      <c r="G458" s="21"/>
      <c r="H458" s="114">
        <f t="shared" si="26"/>
        <v>15750</v>
      </c>
      <c r="I458" s="114">
        <v>15000</v>
      </c>
      <c r="J458" s="181">
        <f t="shared" si="27"/>
        <v>1</v>
      </c>
      <c r="K458" s="112"/>
    </row>
    <row r="459" spans="1:11">
      <c r="A459" s="615" t="s">
        <v>1706</v>
      </c>
      <c r="B459" s="616"/>
      <c r="C459" s="617"/>
      <c r="D459" s="113" t="s">
        <v>855</v>
      </c>
      <c r="E459" s="112" t="s">
        <v>81</v>
      </c>
      <c r="F459" s="114">
        <v>11500</v>
      </c>
      <c r="G459" s="21"/>
      <c r="H459" s="114">
        <f t="shared" si="26"/>
        <v>12075</v>
      </c>
      <c r="I459" s="114">
        <v>11500</v>
      </c>
      <c r="J459" s="181">
        <f t="shared" si="27"/>
        <v>1</v>
      </c>
      <c r="K459" s="112"/>
    </row>
    <row r="460" spans="1:11">
      <c r="A460" s="615" t="s">
        <v>1707</v>
      </c>
      <c r="B460" s="616"/>
      <c r="C460" s="617"/>
      <c r="D460" s="113" t="s">
        <v>856</v>
      </c>
      <c r="E460" s="112" t="s">
        <v>81</v>
      </c>
      <c r="F460" s="114">
        <v>11500</v>
      </c>
      <c r="G460" s="21"/>
      <c r="H460" s="114">
        <f t="shared" si="26"/>
        <v>12075</v>
      </c>
      <c r="I460" s="114">
        <v>11500</v>
      </c>
      <c r="J460" s="181">
        <f t="shared" si="27"/>
        <v>1</v>
      </c>
      <c r="K460" s="112"/>
    </row>
    <row r="461" spans="1:11">
      <c r="A461" s="502" t="s">
        <v>1701</v>
      </c>
      <c r="B461" s="618"/>
      <c r="C461" s="618"/>
      <c r="D461" s="619" t="s">
        <v>859</v>
      </c>
      <c r="E461" s="619"/>
      <c r="F461" s="619"/>
      <c r="G461" s="116"/>
      <c r="H461" s="114">
        <f t="shared" si="26"/>
        <v>0</v>
      </c>
      <c r="I461" s="26">
        <v>21145</v>
      </c>
      <c r="J461" s="181">
        <f t="shared" si="27"/>
        <v>0</v>
      </c>
      <c r="K461" s="112"/>
    </row>
    <row r="462" spans="1:11">
      <c r="A462" s="615" t="s">
        <v>1702</v>
      </c>
      <c r="B462" s="616"/>
      <c r="C462" s="617"/>
      <c r="D462" s="113" t="s">
        <v>853</v>
      </c>
      <c r="E462" s="112" t="s">
        <v>81</v>
      </c>
      <c r="F462" s="114">
        <v>34000</v>
      </c>
      <c r="G462" s="21"/>
      <c r="H462" s="114">
        <f t="shared" si="26"/>
        <v>35700</v>
      </c>
      <c r="I462" s="114">
        <v>34000</v>
      </c>
      <c r="J462" s="181">
        <f t="shared" si="27"/>
        <v>1</v>
      </c>
      <c r="K462" s="112"/>
    </row>
    <row r="463" spans="1:11">
      <c r="A463" s="615" t="s">
        <v>1708</v>
      </c>
      <c r="B463" s="616"/>
      <c r="C463" s="617"/>
      <c r="D463" s="113" t="s">
        <v>854</v>
      </c>
      <c r="E463" s="112" t="s">
        <v>81</v>
      </c>
      <c r="F463" s="114">
        <v>13000</v>
      </c>
      <c r="G463" s="21"/>
      <c r="H463" s="114">
        <f t="shared" si="26"/>
        <v>13650</v>
      </c>
      <c r="I463" s="114">
        <v>13000</v>
      </c>
      <c r="J463" s="181">
        <f t="shared" si="27"/>
        <v>1</v>
      </c>
      <c r="K463" s="112"/>
    </row>
    <row r="464" spans="1:11">
      <c r="A464" s="615" t="s">
        <v>1709</v>
      </c>
      <c r="B464" s="616"/>
      <c r="C464" s="617"/>
      <c r="D464" s="113" t="s">
        <v>855</v>
      </c>
      <c r="E464" s="112" t="s">
        <v>81</v>
      </c>
      <c r="F464" s="114">
        <v>10500</v>
      </c>
      <c r="G464" s="21"/>
      <c r="H464" s="114">
        <f t="shared" si="26"/>
        <v>11025</v>
      </c>
      <c r="I464" s="114">
        <v>10500</v>
      </c>
      <c r="J464" s="181">
        <f t="shared" si="27"/>
        <v>1</v>
      </c>
      <c r="K464" s="112"/>
    </row>
    <row r="465" spans="1:11">
      <c r="A465" s="615" t="s">
        <v>1710</v>
      </c>
      <c r="B465" s="616"/>
      <c r="C465" s="617"/>
      <c r="D465" s="113" t="s">
        <v>856</v>
      </c>
      <c r="E465" s="112" t="s">
        <v>81</v>
      </c>
      <c r="F465" s="114">
        <v>10500</v>
      </c>
      <c r="G465" s="21"/>
      <c r="H465" s="114">
        <f t="shared" si="26"/>
        <v>11025</v>
      </c>
      <c r="I465" s="114">
        <v>10500</v>
      </c>
      <c r="J465" s="181">
        <f t="shared" si="27"/>
        <v>1</v>
      </c>
      <c r="K465" s="112"/>
    </row>
    <row r="466" spans="1:11">
      <c r="A466" s="623" t="s">
        <v>1703</v>
      </c>
      <c r="B466" s="624"/>
      <c r="C466" s="122"/>
      <c r="D466" s="625" t="s">
        <v>861</v>
      </c>
      <c r="E466" s="625"/>
      <c r="F466" s="625"/>
      <c r="G466" s="115"/>
      <c r="H466" s="188"/>
      <c r="I466" s="189"/>
      <c r="J466" s="189"/>
      <c r="K466" s="190"/>
    </row>
    <row r="467" spans="1:11">
      <c r="A467" s="502" t="s">
        <v>1704</v>
      </c>
      <c r="B467" s="618"/>
      <c r="C467" s="618"/>
      <c r="D467" s="619" t="s">
        <v>864</v>
      </c>
      <c r="E467" s="619"/>
      <c r="F467" s="619"/>
      <c r="G467" s="116"/>
      <c r="H467" s="188"/>
      <c r="I467" s="189"/>
      <c r="J467" s="189"/>
      <c r="K467" s="190"/>
    </row>
    <row r="468" spans="1:11">
      <c r="A468" s="615" t="s">
        <v>1711</v>
      </c>
      <c r="B468" s="616"/>
      <c r="C468" s="617"/>
      <c r="D468" s="113" t="s">
        <v>853</v>
      </c>
      <c r="E468" s="112" t="s">
        <v>81</v>
      </c>
      <c r="F468" s="114">
        <v>24000</v>
      </c>
      <c r="G468" s="21"/>
      <c r="H468" s="114">
        <f t="shared" si="26"/>
        <v>25200</v>
      </c>
      <c r="I468" s="114">
        <v>24000</v>
      </c>
      <c r="J468" s="181">
        <f t="shared" si="27"/>
        <v>1</v>
      </c>
      <c r="K468" s="112"/>
    </row>
    <row r="469" spans="1:11">
      <c r="A469" s="615" t="s">
        <v>1724</v>
      </c>
      <c r="B469" s="616"/>
      <c r="C469" s="617"/>
      <c r="D469" s="113" t="s">
        <v>854</v>
      </c>
      <c r="E469" s="112" t="s">
        <v>81</v>
      </c>
      <c r="F469" s="114">
        <v>10000</v>
      </c>
      <c r="G469" s="21"/>
      <c r="H469" s="114">
        <f t="shared" si="26"/>
        <v>10500</v>
      </c>
      <c r="I469" s="114">
        <v>10000</v>
      </c>
      <c r="J469" s="181">
        <f t="shared" si="27"/>
        <v>1</v>
      </c>
      <c r="K469" s="112"/>
    </row>
    <row r="470" spans="1:11">
      <c r="A470" s="615" t="s">
        <v>1725</v>
      </c>
      <c r="B470" s="616"/>
      <c r="C470" s="617"/>
      <c r="D470" s="113" t="s">
        <v>855</v>
      </c>
      <c r="E470" s="112" t="s">
        <v>81</v>
      </c>
      <c r="F470" s="114">
        <v>7000</v>
      </c>
      <c r="G470" s="21"/>
      <c r="H470" s="114">
        <f t="shared" si="26"/>
        <v>7350</v>
      </c>
      <c r="I470" s="114">
        <v>7000</v>
      </c>
      <c r="J470" s="181">
        <f t="shared" si="27"/>
        <v>1</v>
      </c>
      <c r="K470" s="112"/>
    </row>
    <row r="471" spans="1:11">
      <c r="A471" s="615" t="s">
        <v>1726</v>
      </c>
      <c r="B471" s="616"/>
      <c r="C471" s="617"/>
      <c r="D471" s="113" t="s">
        <v>856</v>
      </c>
      <c r="E471" s="112" t="s">
        <v>81</v>
      </c>
      <c r="F471" s="114">
        <v>7000</v>
      </c>
      <c r="G471" s="21"/>
      <c r="H471" s="114">
        <f t="shared" si="26"/>
        <v>7350</v>
      </c>
      <c r="I471" s="114">
        <v>7000</v>
      </c>
      <c r="J471" s="181">
        <f t="shared" si="27"/>
        <v>1</v>
      </c>
      <c r="K471" s="112"/>
    </row>
    <row r="472" spans="1:11">
      <c r="A472" s="502" t="s">
        <v>1712</v>
      </c>
      <c r="B472" s="618"/>
      <c r="C472" s="618"/>
      <c r="D472" s="619" t="s">
        <v>858</v>
      </c>
      <c r="E472" s="619"/>
      <c r="F472" s="619"/>
      <c r="G472" s="116"/>
      <c r="H472" s="188"/>
      <c r="I472" s="189"/>
      <c r="J472" s="189"/>
      <c r="K472" s="190"/>
    </row>
    <row r="473" spans="1:11">
      <c r="A473" s="615" t="s">
        <v>1713</v>
      </c>
      <c r="B473" s="616"/>
      <c r="C473" s="617"/>
      <c r="D473" s="113" t="s">
        <v>853</v>
      </c>
      <c r="E473" s="112" t="s">
        <v>81</v>
      </c>
      <c r="F473" s="114">
        <v>20000</v>
      </c>
      <c r="G473" s="21"/>
      <c r="H473" s="114">
        <f t="shared" si="26"/>
        <v>21000</v>
      </c>
      <c r="I473" s="114">
        <v>20000</v>
      </c>
      <c r="J473" s="181">
        <f t="shared" si="27"/>
        <v>1</v>
      </c>
      <c r="K473" s="112"/>
    </row>
    <row r="474" spans="1:11">
      <c r="A474" s="615" t="s">
        <v>1721</v>
      </c>
      <c r="B474" s="616"/>
      <c r="C474" s="617"/>
      <c r="D474" s="113" t="s">
        <v>854</v>
      </c>
      <c r="E474" s="112" t="s">
        <v>81</v>
      </c>
      <c r="F474" s="114">
        <v>9000</v>
      </c>
      <c r="G474" s="21"/>
      <c r="H474" s="114">
        <f t="shared" si="26"/>
        <v>9450</v>
      </c>
      <c r="I474" s="114">
        <v>9000</v>
      </c>
      <c r="J474" s="181">
        <f t="shared" si="27"/>
        <v>1</v>
      </c>
      <c r="K474" s="112"/>
    </row>
    <row r="475" spans="1:11">
      <c r="A475" s="615" t="s">
        <v>1722</v>
      </c>
      <c r="B475" s="616"/>
      <c r="C475" s="617"/>
      <c r="D475" s="113" t="s">
        <v>855</v>
      </c>
      <c r="E475" s="112" t="s">
        <v>81</v>
      </c>
      <c r="F475" s="114">
        <v>5500</v>
      </c>
      <c r="G475" s="21"/>
      <c r="H475" s="114">
        <f t="shared" si="26"/>
        <v>5775</v>
      </c>
      <c r="I475" s="114">
        <v>5500</v>
      </c>
      <c r="J475" s="181">
        <f t="shared" si="27"/>
        <v>1</v>
      </c>
      <c r="K475" s="112"/>
    </row>
    <row r="476" spans="1:11">
      <c r="A476" s="615" t="s">
        <v>1723</v>
      </c>
      <c r="B476" s="616"/>
      <c r="C476" s="617"/>
      <c r="D476" s="113" t="s">
        <v>856</v>
      </c>
      <c r="E476" s="112" t="s">
        <v>81</v>
      </c>
      <c r="F476" s="114">
        <v>5500</v>
      </c>
      <c r="G476" s="21"/>
      <c r="H476" s="114">
        <f t="shared" si="26"/>
        <v>5775</v>
      </c>
      <c r="I476" s="114">
        <v>5500</v>
      </c>
      <c r="J476" s="181">
        <f t="shared" si="27"/>
        <v>1</v>
      </c>
      <c r="K476" s="112"/>
    </row>
    <row r="477" spans="1:11">
      <c r="A477" s="502" t="s">
        <v>1714</v>
      </c>
      <c r="B477" s="618"/>
      <c r="C477" s="618"/>
      <c r="D477" s="619" t="s">
        <v>865</v>
      </c>
      <c r="E477" s="619"/>
      <c r="F477" s="619"/>
      <c r="G477" s="116"/>
      <c r="H477" s="188"/>
      <c r="I477" s="189"/>
      <c r="J477" s="189"/>
      <c r="K477" s="190"/>
    </row>
    <row r="478" spans="1:11">
      <c r="A478" s="615" t="s">
        <v>1715</v>
      </c>
      <c r="B478" s="616"/>
      <c r="C478" s="617"/>
      <c r="D478" s="113" t="s">
        <v>853</v>
      </c>
      <c r="E478" s="112" t="s">
        <v>81</v>
      </c>
      <c r="F478" s="114">
        <v>17000</v>
      </c>
      <c r="G478" s="21"/>
      <c r="H478" s="114">
        <f t="shared" si="26"/>
        <v>17850</v>
      </c>
      <c r="I478" s="114">
        <v>17000</v>
      </c>
      <c r="J478" s="181">
        <f t="shared" si="27"/>
        <v>1</v>
      </c>
      <c r="K478" s="112"/>
    </row>
    <row r="479" spans="1:11">
      <c r="A479" s="615" t="s">
        <v>1718</v>
      </c>
      <c r="B479" s="616"/>
      <c r="C479" s="617"/>
      <c r="D479" s="113" t="s">
        <v>854</v>
      </c>
      <c r="E479" s="112" t="s">
        <v>81</v>
      </c>
      <c r="F479" s="114">
        <v>7000</v>
      </c>
      <c r="G479" s="21"/>
      <c r="H479" s="114">
        <f t="shared" si="26"/>
        <v>7350</v>
      </c>
      <c r="I479" s="114">
        <v>7000</v>
      </c>
      <c r="J479" s="181">
        <f t="shared" si="27"/>
        <v>1</v>
      </c>
      <c r="K479" s="112"/>
    </row>
    <row r="480" spans="1:11">
      <c r="A480" s="615" t="s">
        <v>1719</v>
      </c>
      <c r="B480" s="616"/>
      <c r="C480" s="617"/>
      <c r="D480" s="113" t="s">
        <v>855</v>
      </c>
      <c r="E480" s="112" t="s">
        <v>81</v>
      </c>
      <c r="F480" s="114">
        <v>5000</v>
      </c>
      <c r="G480" s="21"/>
      <c r="H480" s="114">
        <f t="shared" si="26"/>
        <v>5250</v>
      </c>
      <c r="I480" s="114">
        <v>5000</v>
      </c>
      <c r="J480" s="181">
        <f t="shared" si="27"/>
        <v>1</v>
      </c>
      <c r="K480" s="112"/>
    </row>
    <row r="481" spans="1:11">
      <c r="A481" s="615" t="s">
        <v>1720</v>
      </c>
      <c r="B481" s="616"/>
      <c r="C481" s="617"/>
      <c r="D481" s="113" t="s">
        <v>856</v>
      </c>
      <c r="E481" s="112" t="s">
        <v>81</v>
      </c>
      <c r="F481" s="114">
        <v>5000</v>
      </c>
      <c r="G481" s="21"/>
      <c r="H481" s="114">
        <f t="shared" si="26"/>
        <v>5250</v>
      </c>
      <c r="I481" s="114">
        <v>5000</v>
      </c>
      <c r="J481" s="181">
        <f t="shared" si="27"/>
        <v>1</v>
      </c>
      <c r="K481" s="112"/>
    </row>
    <row r="482" spans="1:11">
      <c r="A482" s="623" t="s">
        <v>1716</v>
      </c>
      <c r="B482" s="624"/>
      <c r="C482" s="122"/>
      <c r="D482" s="625" t="s">
        <v>380</v>
      </c>
      <c r="E482" s="625"/>
      <c r="F482" s="625"/>
      <c r="G482" s="21"/>
      <c r="H482" s="188"/>
      <c r="I482" s="189"/>
      <c r="J482" s="189"/>
      <c r="K482" s="190"/>
    </row>
    <row r="483" spans="1:11">
      <c r="A483" s="626" t="s">
        <v>1717</v>
      </c>
      <c r="B483" s="626"/>
      <c r="C483" s="626"/>
      <c r="D483" s="113" t="s">
        <v>870</v>
      </c>
      <c r="E483" s="112" t="s">
        <v>81</v>
      </c>
      <c r="F483" s="114">
        <v>530</v>
      </c>
      <c r="G483" s="18"/>
      <c r="H483" s="114">
        <f t="shared" si="26"/>
        <v>557</v>
      </c>
      <c r="I483" s="114">
        <v>530</v>
      </c>
      <c r="J483" s="181">
        <f t="shared" si="27"/>
        <v>1</v>
      </c>
      <c r="K483" s="112"/>
    </row>
    <row r="484" spans="1:11">
      <c r="A484" s="252" t="s">
        <v>556</v>
      </c>
      <c r="B484" s="253"/>
      <c r="C484" s="10"/>
      <c r="D484" s="597" t="s">
        <v>557</v>
      </c>
      <c r="E484" s="597"/>
      <c r="F484" s="597"/>
      <c r="G484" s="41"/>
      <c r="H484" s="167"/>
      <c r="I484" s="168"/>
      <c r="J484" s="41"/>
    </row>
    <row r="485" spans="1:11">
      <c r="A485" s="581" t="s">
        <v>1727</v>
      </c>
      <c r="B485" s="582"/>
      <c r="C485" s="69"/>
      <c r="D485" s="586" t="s">
        <v>874</v>
      </c>
      <c r="E485" s="586"/>
      <c r="F485" s="586"/>
      <c r="G485" s="21"/>
      <c r="H485" s="165"/>
      <c r="I485" s="166"/>
      <c r="J485" s="21"/>
    </row>
    <row r="486" spans="1:11">
      <c r="A486" s="581" t="s">
        <v>558</v>
      </c>
      <c r="B486" s="582"/>
      <c r="C486" s="583"/>
      <c r="D486" s="59" t="s">
        <v>1082</v>
      </c>
      <c r="E486" s="24" t="s">
        <v>81</v>
      </c>
      <c r="F486" s="175">
        <v>550</v>
      </c>
      <c r="G486" s="18"/>
      <c r="H486" s="28">
        <f>F486*105%</f>
        <v>578</v>
      </c>
      <c r="I486" s="112">
        <v>500</v>
      </c>
      <c r="J486" s="181">
        <f t="shared" ref="J486:J498" si="28">F486/I486</f>
        <v>1.1000000000000001</v>
      </c>
    </row>
    <row r="487" spans="1:11">
      <c r="A487" s="581" t="s">
        <v>559</v>
      </c>
      <c r="B487" s="582"/>
      <c r="C487" s="583"/>
      <c r="D487" s="59" t="s">
        <v>1083</v>
      </c>
      <c r="E487" s="24" t="s">
        <v>81</v>
      </c>
      <c r="F487" s="175">
        <v>550</v>
      </c>
      <c r="G487" s="18"/>
      <c r="H487" s="28">
        <f>F487*105%</f>
        <v>578</v>
      </c>
      <c r="I487" s="112">
        <v>500</v>
      </c>
      <c r="J487" s="181">
        <f t="shared" si="28"/>
        <v>1.1000000000000001</v>
      </c>
    </row>
    <row r="488" spans="1:11">
      <c r="A488" s="581" t="s">
        <v>1084</v>
      </c>
      <c r="B488" s="582"/>
      <c r="C488" s="248"/>
      <c r="D488" s="599" t="s">
        <v>560</v>
      </c>
      <c r="E488" s="599"/>
      <c r="F488" s="599"/>
      <c r="G488" s="21"/>
      <c r="H488" s="165"/>
      <c r="I488" s="166"/>
      <c r="J488" s="21"/>
    </row>
    <row r="489" spans="1:11">
      <c r="A489" s="581" t="s">
        <v>1085</v>
      </c>
      <c r="B489" s="582"/>
      <c r="C489" s="583"/>
      <c r="D489" s="14" t="s">
        <v>561</v>
      </c>
      <c r="E489" s="24" t="s">
        <v>81</v>
      </c>
      <c r="F489" s="28">
        <v>790</v>
      </c>
      <c r="G489" s="18"/>
      <c r="H489" s="28">
        <f>F489*105%</f>
        <v>830</v>
      </c>
      <c r="I489" s="16">
        <v>672</v>
      </c>
      <c r="J489" s="181">
        <f t="shared" si="28"/>
        <v>1.18</v>
      </c>
    </row>
    <row r="490" spans="1:11">
      <c r="A490" s="581" t="s">
        <v>1086</v>
      </c>
      <c r="B490" s="582"/>
      <c r="C490" s="583"/>
      <c r="D490" s="14" t="s">
        <v>562</v>
      </c>
      <c r="E490" s="24" t="s">
        <v>81</v>
      </c>
      <c r="F490" s="28">
        <v>720</v>
      </c>
      <c r="G490" s="18"/>
      <c r="H490" s="28">
        <f>F490*105%</f>
        <v>756</v>
      </c>
      <c r="I490" s="16">
        <v>550</v>
      </c>
      <c r="J490" s="181">
        <f t="shared" si="28"/>
        <v>1.31</v>
      </c>
    </row>
    <row r="491" spans="1:11">
      <c r="A491" s="581" t="s">
        <v>1087</v>
      </c>
      <c r="B491" s="582"/>
      <c r="C491" s="583"/>
      <c r="D491" s="14" t="s">
        <v>563</v>
      </c>
      <c r="E491" s="24" t="s">
        <v>81</v>
      </c>
      <c r="F491" s="28">
        <v>485</v>
      </c>
      <c r="G491" s="18"/>
      <c r="H491" s="28">
        <f>F491*105%</f>
        <v>509</v>
      </c>
      <c r="I491" s="16">
        <v>375</v>
      </c>
      <c r="J491" s="181">
        <f t="shared" si="28"/>
        <v>1.29</v>
      </c>
    </row>
    <row r="492" spans="1:11">
      <c r="A492" s="581" t="s">
        <v>564</v>
      </c>
      <c r="B492" s="582"/>
      <c r="C492" s="248"/>
      <c r="D492" s="599" t="s">
        <v>565</v>
      </c>
      <c r="E492" s="599"/>
      <c r="F492" s="599"/>
      <c r="G492" s="21"/>
      <c r="H492" s="165"/>
      <c r="I492" s="166"/>
      <c r="J492" s="21"/>
    </row>
    <row r="493" spans="1:11" ht="25.5">
      <c r="A493" s="581" t="s">
        <v>566</v>
      </c>
      <c r="B493" s="582"/>
      <c r="C493" s="583"/>
      <c r="D493" s="14" t="s">
        <v>567</v>
      </c>
      <c r="E493" s="24" t="s">
        <v>81</v>
      </c>
      <c r="F493" s="28">
        <v>700</v>
      </c>
      <c r="G493" s="18"/>
      <c r="H493" s="28">
        <f>F493*105%</f>
        <v>735</v>
      </c>
      <c r="I493" s="16">
        <v>600</v>
      </c>
      <c r="J493" s="181">
        <f t="shared" si="28"/>
        <v>1.17</v>
      </c>
    </row>
    <row r="494" spans="1:11" ht="25.5">
      <c r="A494" s="581" t="s">
        <v>568</v>
      </c>
      <c r="B494" s="582"/>
      <c r="C494" s="583"/>
      <c r="D494" s="14" t="s">
        <v>569</v>
      </c>
      <c r="E494" s="24" t="s">
        <v>81</v>
      </c>
      <c r="F494" s="26">
        <v>1100</v>
      </c>
      <c r="G494" s="18"/>
      <c r="H494" s="28">
        <f>F494*105%</f>
        <v>1155</v>
      </c>
      <c r="I494" s="26">
        <v>1460</v>
      </c>
      <c r="J494" s="181">
        <f t="shared" si="28"/>
        <v>0.75</v>
      </c>
    </row>
    <row r="495" spans="1:11">
      <c r="A495" s="581" t="s">
        <v>570</v>
      </c>
      <c r="B495" s="582"/>
      <c r="C495" s="583"/>
      <c r="D495" s="14" t="s">
        <v>571</v>
      </c>
      <c r="E495" s="24" t="s">
        <v>81</v>
      </c>
      <c r="F495" s="26">
        <v>1500</v>
      </c>
      <c r="G495" s="18"/>
      <c r="H495" s="28">
        <f>F495*105%</f>
        <v>1575</v>
      </c>
      <c r="I495" s="26">
        <v>2600</v>
      </c>
      <c r="J495" s="181">
        <f t="shared" si="28"/>
        <v>0.57999999999999996</v>
      </c>
    </row>
    <row r="496" spans="1:11">
      <c r="A496" s="581" t="s">
        <v>572</v>
      </c>
      <c r="B496" s="582"/>
      <c r="C496" s="583"/>
      <c r="D496" s="14" t="s">
        <v>573</v>
      </c>
      <c r="E496" s="24" t="s">
        <v>81</v>
      </c>
      <c r="F496" s="26">
        <v>1250</v>
      </c>
      <c r="G496" s="18"/>
      <c r="H496" s="28">
        <f>F496*105%</f>
        <v>1313</v>
      </c>
      <c r="I496" s="26">
        <v>1000</v>
      </c>
      <c r="J496" s="181">
        <f t="shared" si="28"/>
        <v>1.25</v>
      </c>
    </row>
    <row r="497" spans="1:11">
      <c r="A497" s="581" t="s">
        <v>574</v>
      </c>
      <c r="B497" s="582"/>
      <c r="C497" s="248"/>
      <c r="D497" s="599" t="s">
        <v>575</v>
      </c>
      <c r="E497" s="599"/>
      <c r="F497" s="599"/>
      <c r="G497" s="21"/>
      <c r="H497" s="165"/>
      <c r="I497" s="166"/>
      <c r="J497" s="21"/>
    </row>
    <row r="498" spans="1:11">
      <c r="A498" s="581" t="s">
        <v>576</v>
      </c>
      <c r="B498" s="582"/>
      <c r="C498" s="583"/>
      <c r="D498" s="14" t="s">
        <v>577</v>
      </c>
      <c r="E498" s="24" t="s">
        <v>81</v>
      </c>
      <c r="F498" s="16">
        <v>900</v>
      </c>
      <c r="G498" s="18"/>
      <c r="H498" s="28">
        <f>F498*105%</f>
        <v>945</v>
      </c>
      <c r="I498" s="16">
        <v>850</v>
      </c>
      <c r="J498" s="181">
        <f t="shared" si="28"/>
        <v>1.06</v>
      </c>
    </row>
    <row r="499" spans="1:11" s="157" customFormat="1" ht="18.75">
      <c r="A499" s="517" t="s">
        <v>906</v>
      </c>
      <c r="B499" s="584"/>
      <c r="C499" s="584"/>
      <c r="D499" s="584" t="s">
        <v>1582</v>
      </c>
      <c r="E499" s="584"/>
      <c r="F499" s="584"/>
      <c r="G499" s="292"/>
      <c r="H499" s="293"/>
      <c r="I499" s="294"/>
      <c r="J499" s="294"/>
      <c r="K499" s="292"/>
    </row>
    <row r="500" spans="1:11">
      <c r="A500" s="8" t="s">
        <v>578</v>
      </c>
      <c r="B500" s="9"/>
      <c r="C500" s="10"/>
      <c r="D500" s="585" t="s">
        <v>1270</v>
      </c>
      <c r="E500" s="585"/>
      <c r="F500" s="585"/>
      <c r="G500" s="11"/>
      <c r="H500" s="167"/>
      <c r="I500" s="168"/>
      <c r="J500" s="168"/>
      <c r="K500" s="41"/>
    </row>
    <row r="501" spans="1:11">
      <c r="A501" s="581" t="s">
        <v>579</v>
      </c>
      <c r="B501" s="582"/>
      <c r="C501" s="22"/>
      <c r="D501" s="614" t="s">
        <v>1592</v>
      </c>
      <c r="E501" s="614"/>
      <c r="F501" s="614"/>
      <c r="G501" s="21"/>
      <c r="H501" s="268"/>
      <c r="I501" s="269"/>
      <c r="J501" s="269"/>
      <c r="K501" s="54"/>
    </row>
    <row r="502" spans="1:11">
      <c r="A502" s="581" t="s">
        <v>581</v>
      </c>
      <c r="B502" s="582"/>
      <c r="C502" s="583"/>
      <c r="D502" s="14" t="s">
        <v>36</v>
      </c>
      <c r="E502" s="15" t="s">
        <v>81</v>
      </c>
      <c r="F502" s="16">
        <v>170</v>
      </c>
      <c r="G502" s="18"/>
      <c r="H502" s="28">
        <f t="shared" ref="H502:H560" si="29">F502*105%</f>
        <v>179</v>
      </c>
      <c r="I502" s="16">
        <v>170</v>
      </c>
      <c r="J502" s="161">
        <f t="shared" ref="J502:J560" si="30">F502/I502</f>
        <v>1</v>
      </c>
      <c r="K502" s="112"/>
    </row>
    <row r="503" spans="1:11">
      <c r="A503" s="581" t="s">
        <v>583</v>
      </c>
      <c r="B503" s="582"/>
      <c r="C503" s="583"/>
      <c r="D503" s="257" t="s">
        <v>1249</v>
      </c>
      <c r="E503" s="15" t="s">
        <v>81</v>
      </c>
      <c r="F503" s="16">
        <v>170</v>
      </c>
      <c r="G503" s="18"/>
      <c r="H503" s="28">
        <f t="shared" si="29"/>
        <v>179</v>
      </c>
      <c r="I503" s="16">
        <v>170</v>
      </c>
      <c r="J503" s="161">
        <f t="shared" si="30"/>
        <v>1</v>
      </c>
      <c r="K503" s="112"/>
    </row>
    <row r="504" spans="1:11">
      <c r="A504" s="581" t="s">
        <v>585</v>
      </c>
      <c r="B504" s="582"/>
      <c r="C504" s="583"/>
      <c r="D504" s="14" t="s">
        <v>59</v>
      </c>
      <c r="E504" s="15" t="s">
        <v>81</v>
      </c>
      <c r="F504" s="16">
        <v>170</v>
      </c>
      <c r="G504" s="18"/>
      <c r="H504" s="28">
        <f t="shared" si="29"/>
        <v>179</v>
      </c>
      <c r="I504" s="16">
        <v>170</v>
      </c>
      <c r="J504" s="161">
        <f t="shared" si="30"/>
        <v>1</v>
      </c>
      <c r="K504" s="112"/>
    </row>
    <row r="505" spans="1:11">
      <c r="A505" s="581" t="s">
        <v>1271</v>
      </c>
      <c r="B505" s="582"/>
      <c r="C505" s="583"/>
      <c r="D505" s="257" t="s">
        <v>1250</v>
      </c>
      <c r="E505" s="15" t="s">
        <v>81</v>
      </c>
      <c r="F505" s="16">
        <v>170</v>
      </c>
      <c r="G505" s="18"/>
      <c r="H505" s="28">
        <f t="shared" si="29"/>
        <v>179</v>
      </c>
      <c r="I505" s="16">
        <v>170</v>
      </c>
      <c r="J505" s="161">
        <f t="shared" si="30"/>
        <v>1</v>
      </c>
      <c r="K505" s="112"/>
    </row>
    <row r="506" spans="1:11">
      <c r="A506" s="581" t="s">
        <v>1272</v>
      </c>
      <c r="B506" s="582"/>
      <c r="C506" s="583"/>
      <c r="D506" s="14" t="s">
        <v>76</v>
      </c>
      <c r="E506" s="15" t="s">
        <v>81</v>
      </c>
      <c r="F506" s="16">
        <v>170</v>
      </c>
      <c r="G506" s="18"/>
      <c r="H506" s="28">
        <f t="shared" si="29"/>
        <v>179</v>
      </c>
      <c r="I506" s="16">
        <v>170</v>
      </c>
      <c r="J506" s="161">
        <f t="shared" si="30"/>
        <v>1</v>
      </c>
      <c r="K506" s="112"/>
    </row>
    <row r="507" spans="1:11">
      <c r="A507" s="581" t="s">
        <v>1273</v>
      </c>
      <c r="B507" s="582"/>
      <c r="C507" s="583"/>
      <c r="D507" s="14" t="s">
        <v>15</v>
      </c>
      <c r="E507" s="15" t="s">
        <v>81</v>
      </c>
      <c r="F507" s="16">
        <v>170</v>
      </c>
      <c r="G507" s="18"/>
      <c r="H507" s="28">
        <f t="shared" si="29"/>
        <v>179</v>
      </c>
      <c r="I507" s="16">
        <v>165</v>
      </c>
      <c r="J507" s="161">
        <f t="shared" si="30"/>
        <v>1.03</v>
      </c>
      <c r="K507" s="112"/>
    </row>
    <row r="508" spans="1:11">
      <c r="A508" s="581" t="s">
        <v>1274</v>
      </c>
      <c r="B508" s="582"/>
      <c r="C508" s="583"/>
      <c r="D508" s="14" t="s">
        <v>67</v>
      </c>
      <c r="E508" s="15" t="s">
        <v>81</v>
      </c>
      <c r="F508" s="16">
        <v>170</v>
      </c>
      <c r="G508" s="18"/>
      <c r="H508" s="28">
        <f t="shared" si="29"/>
        <v>179</v>
      </c>
      <c r="I508" s="16">
        <v>170</v>
      </c>
      <c r="J508" s="161">
        <f t="shared" si="30"/>
        <v>1</v>
      </c>
      <c r="K508" s="112"/>
    </row>
    <row r="509" spans="1:11">
      <c r="A509" s="581" t="s">
        <v>1275</v>
      </c>
      <c r="B509" s="582"/>
      <c r="C509" s="583"/>
      <c r="D509" s="14" t="s">
        <v>39</v>
      </c>
      <c r="E509" s="15" t="s">
        <v>81</v>
      </c>
      <c r="F509" s="16">
        <v>180</v>
      </c>
      <c r="G509" s="18"/>
      <c r="H509" s="28">
        <f t="shared" si="29"/>
        <v>189</v>
      </c>
      <c r="I509" s="16">
        <v>180</v>
      </c>
      <c r="J509" s="161">
        <f t="shared" si="30"/>
        <v>1</v>
      </c>
      <c r="K509" s="112"/>
    </row>
    <row r="510" spans="1:11">
      <c r="A510" s="581" t="s">
        <v>1276</v>
      </c>
      <c r="B510" s="582"/>
      <c r="C510" s="583"/>
      <c r="D510" s="14" t="s">
        <v>1290</v>
      </c>
      <c r="E510" s="15" t="s">
        <v>81</v>
      </c>
      <c r="F510" s="16">
        <v>170</v>
      </c>
      <c r="G510" s="18"/>
      <c r="H510" s="28">
        <f t="shared" si="29"/>
        <v>179</v>
      </c>
      <c r="I510" s="16">
        <v>170</v>
      </c>
      <c r="J510" s="161">
        <f t="shared" si="30"/>
        <v>1</v>
      </c>
      <c r="K510" s="112"/>
    </row>
    <row r="511" spans="1:11">
      <c r="A511" s="581" t="s">
        <v>1277</v>
      </c>
      <c r="B511" s="582"/>
      <c r="C511" s="583"/>
      <c r="D511" s="14" t="s">
        <v>19</v>
      </c>
      <c r="E511" s="15" t="s">
        <v>81</v>
      </c>
      <c r="F511" s="16">
        <v>170</v>
      </c>
      <c r="G511" s="18"/>
      <c r="H511" s="28">
        <f t="shared" si="29"/>
        <v>179</v>
      </c>
      <c r="I511" s="16">
        <v>170</v>
      </c>
      <c r="J511" s="161">
        <f t="shared" si="30"/>
        <v>1</v>
      </c>
      <c r="K511" s="112"/>
    </row>
    <row r="512" spans="1:11">
      <c r="A512" s="581" t="s">
        <v>1278</v>
      </c>
      <c r="B512" s="582"/>
      <c r="C512" s="583"/>
      <c r="D512" s="14" t="s">
        <v>57</v>
      </c>
      <c r="E512" s="15" t="s">
        <v>81</v>
      </c>
      <c r="F512" s="16">
        <v>50</v>
      </c>
      <c r="G512" s="18"/>
      <c r="H512" s="28">
        <f t="shared" si="29"/>
        <v>53</v>
      </c>
      <c r="I512" s="16">
        <v>50</v>
      </c>
      <c r="J512" s="161">
        <f t="shared" si="30"/>
        <v>1</v>
      </c>
      <c r="K512" s="112"/>
    </row>
    <row r="513" spans="1:11">
      <c r="A513" s="581" t="s">
        <v>1279</v>
      </c>
      <c r="B513" s="582"/>
      <c r="C513" s="583"/>
      <c r="D513" s="14" t="s">
        <v>63</v>
      </c>
      <c r="E513" s="15" t="s">
        <v>81</v>
      </c>
      <c r="F513" s="16">
        <v>45</v>
      </c>
      <c r="G513" s="18"/>
      <c r="H513" s="28">
        <f t="shared" si="29"/>
        <v>47</v>
      </c>
      <c r="I513" s="16">
        <v>45</v>
      </c>
      <c r="J513" s="161">
        <f t="shared" si="30"/>
        <v>1</v>
      </c>
      <c r="K513" s="112"/>
    </row>
    <row r="514" spans="1:11">
      <c r="A514" s="581" t="s">
        <v>1280</v>
      </c>
      <c r="B514" s="582"/>
      <c r="C514" s="583"/>
      <c r="D514" s="14" t="s">
        <v>65</v>
      </c>
      <c r="E514" s="15" t="s">
        <v>81</v>
      </c>
      <c r="F514" s="16">
        <v>50</v>
      </c>
      <c r="G514" s="18"/>
      <c r="H514" s="28">
        <f t="shared" si="29"/>
        <v>53</v>
      </c>
      <c r="I514" s="16">
        <v>50</v>
      </c>
      <c r="J514" s="161">
        <f t="shared" si="30"/>
        <v>1</v>
      </c>
      <c r="K514" s="112"/>
    </row>
    <row r="515" spans="1:11">
      <c r="A515" s="581" t="s">
        <v>1281</v>
      </c>
      <c r="B515" s="582"/>
      <c r="C515" s="583"/>
      <c r="D515" s="14" t="s">
        <v>69</v>
      </c>
      <c r="E515" s="15" t="s">
        <v>81</v>
      </c>
      <c r="F515" s="16">
        <v>50</v>
      </c>
      <c r="G515" s="18"/>
      <c r="H515" s="28">
        <f t="shared" si="29"/>
        <v>53</v>
      </c>
      <c r="I515" s="16">
        <v>50</v>
      </c>
      <c r="J515" s="161">
        <f t="shared" si="30"/>
        <v>1</v>
      </c>
      <c r="K515" s="112"/>
    </row>
    <row r="516" spans="1:11">
      <c r="A516" s="581" t="s">
        <v>1282</v>
      </c>
      <c r="B516" s="582"/>
      <c r="C516" s="583"/>
      <c r="D516" s="23" t="s">
        <v>70</v>
      </c>
      <c r="E516" s="15" t="s">
        <v>81</v>
      </c>
      <c r="F516" s="135">
        <v>100</v>
      </c>
      <c r="G516" s="18"/>
      <c r="H516" s="28">
        <f t="shared" si="29"/>
        <v>105</v>
      </c>
      <c r="I516" s="135">
        <v>100</v>
      </c>
      <c r="J516" s="161">
        <f t="shared" si="30"/>
        <v>1</v>
      </c>
      <c r="K516" s="112"/>
    </row>
    <row r="517" spans="1:11">
      <c r="A517" s="581" t="s">
        <v>1283</v>
      </c>
      <c r="B517" s="582"/>
      <c r="C517" s="583"/>
      <c r="D517" s="23" t="s">
        <v>71</v>
      </c>
      <c r="E517" s="15" t="s">
        <v>81</v>
      </c>
      <c r="F517" s="16">
        <v>45</v>
      </c>
      <c r="G517" s="18"/>
      <c r="H517" s="28">
        <f t="shared" si="29"/>
        <v>47</v>
      </c>
      <c r="I517" s="16">
        <v>45</v>
      </c>
      <c r="J517" s="161">
        <f t="shared" si="30"/>
        <v>1</v>
      </c>
      <c r="K517" s="112"/>
    </row>
    <row r="518" spans="1:11">
      <c r="A518" s="581" t="s">
        <v>1284</v>
      </c>
      <c r="B518" s="582"/>
      <c r="C518" s="583"/>
      <c r="D518" s="23" t="s">
        <v>72</v>
      </c>
      <c r="E518" s="15" t="s">
        <v>81</v>
      </c>
      <c r="F518" s="16">
        <v>70</v>
      </c>
      <c r="G518" s="18"/>
      <c r="H518" s="28">
        <f t="shared" si="29"/>
        <v>74</v>
      </c>
      <c r="I518" s="16">
        <v>70</v>
      </c>
      <c r="J518" s="161">
        <f t="shared" si="30"/>
        <v>1</v>
      </c>
      <c r="K518" s="112"/>
    </row>
    <row r="519" spans="1:11">
      <c r="A519" s="581" t="s">
        <v>1285</v>
      </c>
      <c r="B519" s="582"/>
      <c r="C519" s="583"/>
      <c r="D519" s="23" t="s">
        <v>73</v>
      </c>
      <c r="E519" s="15" t="s">
        <v>81</v>
      </c>
      <c r="F519" s="16">
        <v>50</v>
      </c>
      <c r="G519" s="18"/>
      <c r="H519" s="28">
        <f t="shared" si="29"/>
        <v>53</v>
      </c>
      <c r="I519" s="16">
        <v>50</v>
      </c>
      <c r="J519" s="161">
        <f t="shared" si="30"/>
        <v>1</v>
      </c>
      <c r="K519" s="112"/>
    </row>
    <row r="520" spans="1:11">
      <c r="A520" s="581" t="s">
        <v>1286</v>
      </c>
      <c r="B520" s="582"/>
      <c r="C520" s="583"/>
      <c r="D520" s="23" t="s">
        <v>74</v>
      </c>
      <c r="E520" s="15" t="s">
        <v>81</v>
      </c>
      <c r="F520" s="16">
        <v>120</v>
      </c>
      <c r="G520" s="18"/>
      <c r="H520" s="28">
        <f t="shared" si="29"/>
        <v>126</v>
      </c>
      <c r="I520" s="16">
        <v>120</v>
      </c>
      <c r="J520" s="161">
        <f t="shared" si="30"/>
        <v>1</v>
      </c>
      <c r="K520" s="112"/>
    </row>
    <row r="521" spans="1:11">
      <c r="A521" s="581" t="s">
        <v>1287</v>
      </c>
      <c r="B521" s="582"/>
      <c r="C521" s="583"/>
      <c r="D521" s="23" t="s">
        <v>75</v>
      </c>
      <c r="E521" s="15" t="s">
        <v>81</v>
      </c>
      <c r="F521" s="16">
        <v>45</v>
      </c>
      <c r="G521" s="18"/>
      <c r="H521" s="28">
        <f t="shared" si="29"/>
        <v>47</v>
      </c>
      <c r="I521" s="16">
        <v>45</v>
      </c>
      <c r="J521" s="161">
        <f t="shared" si="30"/>
        <v>1</v>
      </c>
      <c r="K521" s="112"/>
    </row>
    <row r="522" spans="1:11">
      <c r="A522" s="581" t="s">
        <v>1288</v>
      </c>
      <c r="B522" s="582"/>
      <c r="C522" s="583"/>
      <c r="D522" s="14" t="s">
        <v>408</v>
      </c>
      <c r="E522" s="134" t="s">
        <v>81</v>
      </c>
      <c r="F522" s="28">
        <v>65</v>
      </c>
      <c r="G522" s="129"/>
      <c r="H522" s="28">
        <f t="shared" si="29"/>
        <v>68</v>
      </c>
      <c r="I522" s="16">
        <v>55</v>
      </c>
      <c r="J522" s="161">
        <f t="shared" si="30"/>
        <v>1.18</v>
      </c>
      <c r="K522" s="270"/>
    </row>
    <row r="523" spans="1:11">
      <c r="A523" s="581" t="s">
        <v>1289</v>
      </c>
      <c r="B523" s="582"/>
      <c r="C523" s="583"/>
      <c r="D523" s="23" t="s">
        <v>1303</v>
      </c>
      <c r="E523" s="15" t="s">
        <v>81</v>
      </c>
      <c r="F523" s="16">
        <v>120</v>
      </c>
      <c r="G523" s="129"/>
      <c r="H523" s="28">
        <f t="shared" si="29"/>
        <v>126</v>
      </c>
      <c r="I523" s="16">
        <v>100</v>
      </c>
      <c r="J523" s="161">
        <f t="shared" si="30"/>
        <v>1.2</v>
      </c>
      <c r="K523" s="270"/>
    </row>
    <row r="524" spans="1:11">
      <c r="A524" s="581" t="s">
        <v>1297</v>
      </c>
      <c r="B524" s="582"/>
      <c r="C524" s="583"/>
      <c r="D524" s="23" t="s">
        <v>1304</v>
      </c>
      <c r="E524" s="15" t="s">
        <v>81</v>
      </c>
      <c r="F524" s="16">
        <v>90</v>
      </c>
      <c r="G524" s="129"/>
      <c r="H524" s="28">
        <f t="shared" si="29"/>
        <v>95</v>
      </c>
      <c r="I524" s="16">
        <v>90</v>
      </c>
      <c r="J524" s="161">
        <f t="shared" si="30"/>
        <v>1</v>
      </c>
      <c r="K524" s="270"/>
    </row>
    <row r="525" spans="1:11" ht="25.5">
      <c r="A525" s="581" t="s">
        <v>1298</v>
      </c>
      <c r="B525" s="582"/>
      <c r="C525" s="583"/>
      <c r="D525" s="23" t="s">
        <v>1305</v>
      </c>
      <c r="E525" s="15" t="s">
        <v>81</v>
      </c>
      <c r="F525" s="16">
        <v>95</v>
      </c>
      <c r="G525" s="129"/>
      <c r="H525" s="28">
        <f t="shared" si="29"/>
        <v>100</v>
      </c>
      <c r="I525" s="16">
        <v>95</v>
      </c>
      <c r="J525" s="161">
        <f t="shared" si="30"/>
        <v>1</v>
      </c>
      <c r="K525" s="270"/>
    </row>
    <row r="526" spans="1:11">
      <c r="A526" s="581" t="s">
        <v>1299</v>
      </c>
      <c r="B526" s="582"/>
      <c r="C526" s="583"/>
      <c r="D526" s="23" t="s">
        <v>1323</v>
      </c>
      <c r="E526" s="15" t="s">
        <v>81</v>
      </c>
      <c r="F526" s="16">
        <v>350</v>
      </c>
      <c r="G526" s="129"/>
      <c r="H526" s="28">
        <f t="shared" si="29"/>
        <v>368</v>
      </c>
      <c r="I526" s="16">
        <v>315</v>
      </c>
      <c r="J526" s="161">
        <f t="shared" si="30"/>
        <v>1.1100000000000001</v>
      </c>
      <c r="K526" s="270"/>
    </row>
    <row r="527" spans="1:11" ht="25.5">
      <c r="A527" s="581" t="s">
        <v>1300</v>
      </c>
      <c r="B527" s="582"/>
      <c r="C527" s="583"/>
      <c r="D527" s="23" t="s">
        <v>1322</v>
      </c>
      <c r="E527" s="15" t="s">
        <v>81</v>
      </c>
      <c r="F527" s="16">
        <v>115</v>
      </c>
      <c r="G527" s="21"/>
      <c r="H527" s="28">
        <f t="shared" si="29"/>
        <v>121</v>
      </c>
      <c r="I527" s="16">
        <v>100</v>
      </c>
      <c r="J527" s="161">
        <f t="shared" si="30"/>
        <v>1.1499999999999999</v>
      </c>
      <c r="K527" s="270"/>
    </row>
    <row r="528" spans="1:11">
      <c r="A528" s="581" t="s">
        <v>1301</v>
      </c>
      <c r="B528" s="582"/>
      <c r="C528" s="583"/>
      <c r="D528" s="23" t="s">
        <v>396</v>
      </c>
      <c r="E528" s="15" t="s">
        <v>81</v>
      </c>
      <c r="F528" s="16">
        <v>70</v>
      </c>
      <c r="G528" s="129"/>
      <c r="H528" s="28">
        <f t="shared" si="29"/>
        <v>74</v>
      </c>
      <c r="I528" s="16">
        <v>65</v>
      </c>
      <c r="J528" s="161">
        <f t="shared" si="30"/>
        <v>1.08</v>
      </c>
      <c r="K528" s="270"/>
    </row>
    <row r="529" spans="1:11">
      <c r="A529" s="581" t="s">
        <v>1302</v>
      </c>
      <c r="B529" s="582"/>
      <c r="C529" s="583"/>
      <c r="D529" s="23" t="s">
        <v>1306</v>
      </c>
      <c r="E529" s="15" t="s">
        <v>81</v>
      </c>
      <c r="F529" s="16">
        <v>50</v>
      </c>
      <c r="G529" s="129"/>
      <c r="H529" s="28">
        <f t="shared" si="29"/>
        <v>53</v>
      </c>
      <c r="I529" s="16">
        <v>45</v>
      </c>
      <c r="J529" s="161">
        <f t="shared" si="30"/>
        <v>1.1100000000000001</v>
      </c>
      <c r="K529" s="270"/>
    </row>
    <row r="530" spans="1:11">
      <c r="A530" s="581" t="s">
        <v>1310</v>
      </c>
      <c r="B530" s="582"/>
      <c r="C530" s="583"/>
      <c r="D530" s="23" t="s">
        <v>1294</v>
      </c>
      <c r="E530" s="15" t="s">
        <v>81</v>
      </c>
      <c r="F530" s="16">
        <v>50</v>
      </c>
      <c r="G530" s="21"/>
      <c r="H530" s="28">
        <f t="shared" si="29"/>
        <v>53</v>
      </c>
      <c r="I530" s="16">
        <v>45</v>
      </c>
      <c r="J530" s="161">
        <f t="shared" si="30"/>
        <v>1.1100000000000001</v>
      </c>
      <c r="K530" s="270"/>
    </row>
    <row r="531" spans="1:11">
      <c r="A531" s="581" t="s">
        <v>1311</v>
      </c>
      <c r="B531" s="582"/>
      <c r="C531" s="583"/>
      <c r="D531" s="23" t="s">
        <v>391</v>
      </c>
      <c r="E531" s="15" t="s">
        <v>81</v>
      </c>
      <c r="F531" s="16">
        <v>85</v>
      </c>
      <c r="G531" s="129"/>
      <c r="H531" s="28">
        <f t="shared" si="29"/>
        <v>89</v>
      </c>
      <c r="I531" s="16">
        <v>80</v>
      </c>
      <c r="J531" s="161">
        <f t="shared" si="30"/>
        <v>1.06</v>
      </c>
      <c r="K531" s="270"/>
    </row>
    <row r="532" spans="1:11">
      <c r="A532" s="581" t="s">
        <v>1312</v>
      </c>
      <c r="B532" s="582"/>
      <c r="C532" s="583"/>
      <c r="D532" s="23" t="s">
        <v>417</v>
      </c>
      <c r="E532" s="15" t="s">
        <v>81</v>
      </c>
      <c r="F532" s="16">
        <v>100</v>
      </c>
      <c r="G532" s="21"/>
      <c r="H532" s="28">
        <f t="shared" si="29"/>
        <v>105</v>
      </c>
      <c r="I532" s="16">
        <v>100</v>
      </c>
      <c r="J532" s="161">
        <f t="shared" si="30"/>
        <v>1</v>
      </c>
      <c r="K532" s="270"/>
    </row>
    <row r="533" spans="1:11">
      <c r="A533" s="581" t="s">
        <v>1313</v>
      </c>
      <c r="B533" s="582"/>
      <c r="C533" s="583"/>
      <c r="D533" s="23" t="s">
        <v>435</v>
      </c>
      <c r="E533" s="15" t="s">
        <v>81</v>
      </c>
      <c r="F533" s="16">
        <v>115</v>
      </c>
      <c r="G533" s="21"/>
      <c r="H533" s="28">
        <f t="shared" si="29"/>
        <v>121</v>
      </c>
      <c r="I533" s="16">
        <v>105</v>
      </c>
      <c r="J533" s="161">
        <f t="shared" si="30"/>
        <v>1.1000000000000001</v>
      </c>
      <c r="K533" s="270"/>
    </row>
    <row r="534" spans="1:11">
      <c r="A534" s="581" t="s">
        <v>1314</v>
      </c>
      <c r="B534" s="582"/>
      <c r="C534" s="583"/>
      <c r="D534" s="23" t="s">
        <v>1293</v>
      </c>
      <c r="E534" s="15" t="s">
        <v>81</v>
      </c>
      <c r="F534" s="16">
        <v>155</v>
      </c>
      <c r="G534" s="21"/>
      <c r="H534" s="28">
        <f t="shared" si="29"/>
        <v>163</v>
      </c>
      <c r="I534" s="16">
        <v>155</v>
      </c>
      <c r="J534" s="161">
        <f t="shared" si="30"/>
        <v>1</v>
      </c>
      <c r="K534" s="270"/>
    </row>
    <row r="535" spans="1:11">
      <c r="A535" s="581" t="s">
        <v>1315</v>
      </c>
      <c r="B535" s="582"/>
      <c r="C535" s="583"/>
      <c r="D535" s="23" t="s">
        <v>1307</v>
      </c>
      <c r="E535" s="15" t="s">
        <v>81</v>
      </c>
      <c r="F535" s="16">
        <v>90</v>
      </c>
      <c r="G535" s="129"/>
      <c r="H535" s="28">
        <f t="shared" si="29"/>
        <v>95</v>
      </c>
      <c r="I535" s="16">
        <v>90</v>
      </c>
      <c r="J535" s="161">
        <f t="shared" si="30"/>
        <v>1</v>
      </c>
      <c r="K535" s="270"/>
    </row>
    <row r="536" spans="1:11">
      <c r="A536" s="581" t="s">
        <v>1316</v>
      </c>
      <c r="B536" s="582"/>
      <c r="C536" s="583"/>
      <c r="D536" s="23" t="s">
        <v>1308</v>
      </c>
      <c r="E536" s="15" t="s">
        <v>81</v>
      </c>
      <c r="F536" s="16">
        <v>460</v>
      </c>
      <c r="G536" s="129"/>
      <c r="H536" s="28">
        <f t="shared" si="29"/>
        <v>483</v>
      </c>
      <c r="I536" s="16">
        <v>370</v>
      </c>
      <c r="J536" s="161">
        <f t="shared" si="30"/>
        <v>1.24</v>
      </c>
      <c r="K536" s="270"/>
    </row>
    <row r="537" spans="1:11">
      <c r="A537" s="581" t="s">
        <v>1317</v>
      </c>
      <c r="B537" s="582"/>
      <c r="C537" s="583"/>
      <c r="D537" s="23" t="s">
        <v>1611</v>
      </c>
      <c r="E537" s="15" t="s">
        <v>81</v>
      </c>
      <c r="F537" s="16">
        <v>450</v>
      </c>
      <c r="G537" s="129"/>
      <c r="H537" s="28">
        <f t="shared" si="29"/>
        <v>473</v>
      </c>
      <c r="I537" s="16">
        <v>672</v>
      </c>
      <c r="J537" s="161">
        <f t="shared" si="30"/>
        <v>0.67</v>
      </c>
      <c r="K537" s="270"/>
    </row>
    <row r="538" spans="1:11">
      <c r="A538" s="581" t="s">
        <v>1318</v>
      </c>
      <c r="B538" s="582"/>
      <c r="C538" s="583"/>
      <c r="D538" s="23" t="s">
        <v>1610</v>
      </c>
      <c r="E538" s="15" t="s">
        <v>81</v>
      </c>
      <c r="F538" s="16">
        <v>200</v>
      </c>
      <c r="G538" s="129"/>
      <c r="H538" s="28">
        <f t="shared" si="29"/>
        <v>210</v>
      </c>
      <c r="I538" s="16">
        <v>200</v>
      </c>
      <c r="J538" s="161">
        <f t="shared" si="30"/>
        <v>1</v>
      </c>
      <c r="K538" s="270"/>
    </row>
    <row r="539" spans="1:11">
      <c r="A539" s="581" t="s">
        <v>1319</v>
      </c>
      <c r="B539" s="582"/>
      <c r="C539" s="583"/>
      <c r="D539" s="23" t="s">
        <v>1296</v>
      </c>
      <c r="E539" s="15" t="s">
        <v>81</v>
      </c>
      <c r="F539" s="16">
        <v>160</v>
      </c>
      <c r="G539" s="129"/>
      <c r="H539" s="28">
        <f t="shared" si="29"/>
        <v>168</v>
      </c>
      <c r="I539" s="16">
        <v>160</v>
      </c>
      <c r="J539" s="161">
        <f t="shared" si="30"/>
        <v>1</v>
      </c>
      <c r="K539" s="270"/>
    </row>
    <row r="540" spans="1:11">
      <c r="A540" s="581" t="s">
        <v>1320</v>
      </c>
      <c r="B540" s="582"/>
      <c r="C540" s="583"/>
      <c r="D540" s="23" t="s">
        <v>272</v>
      </c>
      <c r="E540" s="15" t="s">
        <v>81</v>
      </c>
      <c r="F540" s="16">
        <v>100</v>
      </c>
      <c r="G540" s="129"/>
      <c r="H540" s="28">
        <f t="shared" si="29"/>
        <v>105</v>
      </c>
      <c r="I540" s="28">
        <v>100</v>
      </c>
      <c r="J540" s="161">
        <f t="shared" si="30"/>
        <v>1</v>
      </c>
      <c r="K540" s="270"/>
    </row>
    <row r="541" spans="1:11">
      <c r="A541" s="581" t="s">
        <v>1321</v>
      </c>
      <c r="B541" s="582"/>
      <c r="C541" s="583"/>
      <c r="D541" s="23" t="s">
        <v>1309</v>
      </c>
      <c r="E541" s="15" t="s">
        <v>81</v>
      </c>
      <c r="F541" s="16">
        <v>150</v>
      </c>
      <c r="G541" s="129"/>
      <c r="H541" s="28">
        <f t="shared" si="29"/>
        <v>158</v>
      </c>
      <c r="I541" s="28">
        <v>150</v>
      </c>
      <c r="J541" s="161">
        <f t="shared" si="30"/>
        <v>1</v>
      </c>
      <c r="K541" s="270"/>
    </row>
    <row r="542" spans="1:11">
      <c r="A542" s="507" t="s">
        <v>588</v>
      </c>
      <c r="B542" s="592"/>
      <c r="C542" s="128"/>
      <c r="D542" s="627" t="s">
        <v>877</v>
      </c>
      <c r="E542" s="627"/>
      <c r="F542" s="627"/>
      <c r="G542" s="129"/>
      <c r="H542" s="259"/>
      <c r="I542" s="260"/>
      <c r="J542" s="260"/>
      <c r="K542" s="261"/>
    </row>
    <row r="543" spans="1:11">
      <c r="A543" s="508"/>
      <c r="B543" s="593"/>
      <c r="C543" s="127"/>
      <c r="D543" s="628" t="s">
        <v>876</v>
      </c>
      <c r="E543" s="628"/>
      <c r="F543" s="628"/>
      <c r="G543" s="100"/>
      <c r="H543" s="262"/>
      <c r="I543" s="263"/>
      <c r="J543" s="263"/>
      <c r="K543" s="264"/>
    </row>
    <row r="544" spans="1:11">
      <c r="A544" s="581" t="s">
        <v>590</v>
      </c>
      <c r="B544" s="582"/>
      <c r="C544" s="583"/>
      <c r="D544" s="14" t="s">
        <v>26</v>
      </c>
      <c r="E544" s="112" t="s">
        <v>81</v>
      </c>
      <c r="F544" s="112">
        <v>280</v>
      </c>
      <c r="G544" s="15"/>
      <c r="H544" s="28">
        <f t="shared" si="29"/>
        <v>294</v>
      </c>
      <c r="I544" s="16">
        <v>280</v>
      </c>
      <c r="J544" s="161">
        <f t="shared" si="30"/>
        <v>1</v>
      </c>
      <c r="K544" s="112"/>
    </row>
    <row r="545" spans="1:11">
      <c r="A545" s="581" t="s">
        <v>1593</v>
      </c>
      <c r="B545" s="582"/>
      <c r="C545" s="583"/>
      <c r="D545" s="14" t="s">
        <v>28</v>
      </c>
      <c r="E545" s="112" t="s">
        <v>81</v>
      </c>
      <c r="F545" s="112">
        <v>280</v>
      </c>
      <c r="G545" s="15"/>
      <c r="H545" s="28">
        <f t="shared" si="29"/>
        <v>294</v>
      </c>
      <c r="I545" s="16">
        <v>280</v>
      </c>
      <c r="J545" s="161">
        <f t="shared" si="30"/>
        <v>1</v>
      </c>
      <c r="K545" s="112"/>
    </row>
    <row r="546" spans="1:11">
      <c r="A546" s="581" t="s">
        <v>1594</v>
      </c>
      <c r="B546" s="582"/>
      <c r="C546" s="583"/>
      <c r="D546" s="14" t="s">
        <v>76</v>
      </c>
      <c r="E546" s="112" t="s">
        <v>81</v>
      </c>
      <c r="F546" s="112">
        <v>280</v>
      </c>
      <c r="G546" s="15"/>
      <c r="H546" s="28">
        <f t="shared" si="29"/>
        <v>294</v>
      </c>
      <c r="I546" s="16">
        <v>280</v>
      </c>
      <c r="J546" s="161">
        <f t="shared" si="30"/>
        <v>1</v>
      </c>
      <c r="K546" s="112"/>
    </row>
    <row r="547" spans="1:11">
      <c r="A547" s="581" t="s">
        <v>1595</v>
      </c>
      <c r="B547" s="582"/>
      <c r="C547" s="583"/>
      <c r="D547" s="14" t="s">
        <v>36</v>
      </c>
      <c r="E547" s="112" t="s">
        <v>81</v>
      </c>
      <c r="F547" s="112">
        <v>280</v>
      </c>
      <c r="G547" s="15"/>
      <c r="H547" s="28">
        <f t="shared" si="29"/>
        <v>294</v>
      </c>
      <c r="I547" s="16">
        <v>280</v>
      </c>
      <c r="J547" s="161">
        <f t="shared" si="30"/>
        <v>1</v>
      </c>
      <c r="K547" s="112"/>
    </row>
    <row r="548" spans="1:11">
      <c r="A548" s="581" t="s">
        <v>1596</v>
      </c>
      <c r="B548" s="582"/>
      <c r="C548" s="583"/>
      <c r="D548" s="14" t="s">
        <v>39</v>
      </c>
      <c r="E548" s="112" t="s">
        <v>81</v>
      </c>
      <c r="F548" s="112">
        <v>310</v>
      </c>
      <c r="G548" s="15"/>
      <c r="H548" s="28">
        <f t="shared" si="29"/>
        <v>326</v>
      </c>
      <c r="I548" s="16">
        <v>310</v>
      </c>
      <c r="J548" s="161">
        <f t="shared" si="30"/>
        <v>1</v>
      </c>
      <c r="K548" s="112"/>
    </row>
    <row r="549" spans="1:11">
      <c r="A549" s="581" t="s">
        <v>1597</v>
      </c>
      <c r="B549" s="582"/>
      <c r="C549" s="583"/>
      <c r="D549" s="14" t="s">
        <v>59</v>
      </c>
      <c r="E549" s="112" t="s">
        <v>81</v>
      </c>
      <c r="F549" s="112">
        <v>280</v>
      </c>
      <c r="G549" s="15"/>
      <c r="H549" s="28">
        <f t="shared" si="29"/>
        <v>294</v>
      </c>
      <c r="I549" s="16">
        <v>280</v>
      </c>
      <c r="J549" s="161">
        <f t="shared" si="30"/>
        <v>1</v>
      </c>
      <c r="K549" s="112"/>
    </row>
    <row r="550" spans="1:11">
      <c r="A550" s="581" t="s">
        <v>1598</v>
      </c>
      <c r="B550" s="582"/>
      <c r="C550" s="583"/>
      <c r="D550" s="131" t="s">
        <v>69</v>
      </c>
      <c r="E550" s="112" t="s">
        <v>81</v>
      </c>
      <c r="F550" s="112">
        <v>50</v>
      </c>
      <c r="G550" s="130"/>
      <c r="H550" s="28">
        <f t="shared" si="29"/>
        <v>53</v>
      </c>
      <c r="I550" s="16">
        <v>50</v>
      </c>
      <c r="J550" s="161">
        <f t="shared" si="30"/>
        <v>1</v>
      </c>
      <c r="K550" s="112"/>
    </row>
    <row r="551" spans="1:11">
      <c r="A551" s="581" t="s">
        <v>1599</v>
      </c>
      <c r="B551" s="582"/>
      <c r="C551" s="583"/>
      <c r="D551" s="131" t="s">
        <v>71</v>
      </c>
      <c r="E551" s="112" t="s">
        <v>81</v>
      </c>
      <c r="F551" s="112">
        <v>45</v>
      </c>
      <c r="G551" s="130"/>
      <c r="H551" s="28">
        <f t="shared" si="29"/>
        <v>47</v>
      </c>
      <c r="I551" s="16">
        <v>45</v>
      </c>
      <c r="J551" s="161">
        <f t="shared" si="30"/>
        <v>1</v>
      </c>
      <c r="K551" s="112"/>
    </row>
    <row r="552" spans="1:11">
      <c r="A552" s="581" t="s">
        <v>1600</v>
      </c>
      <c r="B552" s="582"/>
      <c r="C552" s="583"/>
      <c r="D552" s="131" t="s">
        <v>70</v>
      </c>
      <c r="E552" s="112" t="s">
        <v>81</v>
      </c>
      <c r="F552" s="112">
        <v>100</v>
      </c>
      <c r="G552" s="130"/>
      <c r="H552" s="28">
        <f t="shared" si="29"/>
        <v>105</v>
      </c>
      <c r="I552" s="16">
        <v>100</v>
      </c>
      <c r="J552" s="161">
        <f t="shared" si="30"/>
        <v>1</v>
      </c>
      <c r="K552" s="164"/>
    </row>
    <row r="553" spans="1:11" ht="25.5">
      <c r="A553" s="581" t="s">
        <v>1601</v>
      </c>
      <c r="B553" s="582"/>
      <c r="C553" s="583"/>
      <c r="D553" s="88" t="s">
        <v>1322</v>
      </c>
      <c r="E553" s="15" t="s">
        <v>81</v>
      </c>
      <c r="F553" s="16">
        <v>115</v>
      </c>
      <c r="G553" s="21"/>
      <c r="H553" s="28">
        <f t="shared" si="29"/>
        <v>121</v>
      </c>
      <c r="I553" s="16">
        <v>100</v>
      </c>
      <c r="J553" s="161">
        <f t="shared" si="30"/>
        <v>1.1499999999999999</v>
      </c>
      <c r="K553" s="112"/>
    </row>
    <row r="554" spans="1:11">
      <c r="A554" s="581" t="s">
        <v>1602</v>
      </c>
      <c r="B554" s="582"/>
      <c r="C554" s="583"/>
      <c r="D554" s="88" t="s">
        <v>1293</v>
      </c>
      <c r="E554" s="15" t="s">
        <v>81</v>
      </c>
      <c r="F554" s="16">
        <v>155</v>
      </c>
      <c r="G554" s="21"/>
      <c r="H554" s="28">
        <f t="shared" si="29"/>
        <v>163</v>
      </c>
      <c r="I554" s="16">
        <v>155</v>
      </c>
      <c r="J554" s="161">
        <f t="shared" si="30"/>
        <v>1</v>
      </c>
      <c r="K554" s="112"/>
    </row>
    <row r="555" spans="1:11">
      <c r="A555" s="581" t="s">
        <v>1603</v>
      </c>
      <c r="B555" s="582"/>
      <c r="C555" s="583"/>
      <c r="D555" s="88" t="s">
        <v>1294</v>
      </c>
      <c r="E555" s="15" t="s">
        <v>81</v>
      </c>
      <c r="F555" s="16">
        <v>50</v>
      </c>
      <c r="G555" s="21"/>
      <c r="H555" s="28">
        <f t="shared" si="29"/>
        <v>53</v>
      </c>
      <c r="I555" s="16">
        <v>45</v>
      </c>
      <c r="J555" s="161">
        <f t="shared" si="30"/>
        <v>1.1100000000000001</v>
      </c>
      <c r="K555" s="112"/>
    </row>
    <row r="556" spans="1:11">
      <c r="A556" s="581" t="s">
        <v>1604</v>
      </c>
      <c r="B556" s="582"/>
      <c r="C556" s="583"/>
      <c r="D556" s="88" t="s">
        <v>417</v>
      </c>
      <c r="E556" s="15" t="s">
        <v>81</v>
      </c>
      <c r="F556" s="16">
        <v>100</v>
      </c>
      <c r="G556" s="21"/>
      <c r="H556" s="28">
        <f t="shared" si="29"/>
        <v>105</v>
      </c>
      <c r="I556" s="16">
        <v>100</v>
      </c>
      <c r="J556" s="161">
        <f t="shared" si="30"/>
        <v>1</v>
      </c>
      <c r="K556" s="112"/>
    </row>
    <row r="557" spans="1:11">
      <c r="A557" s="581" t="s">
        <v>1605</v>
      </c>
      <c r="B557" s="582"/>
      <c r="C557" s="583"/>
      <c r="D557" s="88" t="s">
        <v>435</v>
      </c>
      <c r="E557" s="15" t="s">
        <v>81</v>
      </c>
      <c r="F557" s="16">
        <v>115</v>
      </c>
      <c r="G557" s="21"/>
      <c r="H557" s="28">
        <f t="shared" si="29"/>
        <v>121</v>
      </c>
      <c r="I557" s="16">
        <v>105</v>
      </c>
      <c r="J557" s="161">
        <f t="shared" si="30"/>
        <v>1.1000000000000001</v>
      </c>
      <c r="K557" s="112"/>
    </row>
    <row r="558" spans="1:11">
      <c r="A558" s="581" t="s">
        <v>1606</v>
      </c>
      <c r="B558" s="582"/>
      <c r="C558" s="583"/>
      <c r="D558" s="88" t="s">
        <v>1295</v>
      </c>
      <c r="E558" s="15" t="s">
        <v>81</v>
      </c>
      <c r="F558" s="16">
        <v>700</v>
      </c>
      <c r="G558" s="21"/>
      <c r="H558" s="28">
        <f t="shared" si="29"/>
        <v>735</v>
      </c>
      <c r="I558" s="16">
        <v>200</v>
      </c>
      <c r="J558" s="161">
        <f t="shared" si="30"/>
        <v>3.5</v>
      </c>
      <c r="K558" s="112"/>
    </row>
    <row r="559" spans="1:11">
      <c r="A559" s="581" t="s">
        <v>1607</v>
      </c>
      <c r="B559" s="582"/>
      <c r="C559" s="583"/>
      <c r="D559" s="88" t="s">
        <v>1296</v>
      </c>
      <c r="E559" s="15" t="s">
        <v>81</v>
      </c>
      <c r="F559" s="16">
        <v>160</v>
      </c>
      <c r="G559" s="21"/>
      <c r="H559" s="28">
        <f t="shared" si="29"/>
        <v>168</v>
      </c>
      <c r="I559" s="16">
        <v>160</v>
      </c>
      <c r="J559" s="161">
        <f t="shared" si="30"/>
        <v>1</v>
      </c>
      <c r="K559" s="112"/>
    </row>
    <row r="560" spans="1:11">
      <c r="A560" s="581" t="s">
        <v>1608</v>
      </c>
      <c r="B560" s="582"/>
      <c r="C560" s="583"/>
      <c r="D560" s="27" t="s">
        <v>1291</v>
      </c>
      <c r="E560" s="15" t="s">
        <v>81</v>
      </c>
      <c r="F560" s="16">
        <v>60</v>
      </c>
      <c r="G560" s="21"/>
      <c r="H560" s="28">
        <f t="shared" si="29"/>
        <v>63</v>
      </c>
      <c r="I560" s="16">
        <v>50</v>
      </c>
      <c r="J560" s="161">
        <f t="shared" si="30"/>
        <v>1.2</v>
      </c>
      <c r="K560" s="112"/>
    </row>
    <row r="561" spans="1:11">
      <c r="A561" s="581" t="s">
        <v>1584</v>
      </c>
      <c r="B561" s="582"/>
      <c r="C561" s="248"/>
      <c r="D561" s="596" t="s">
        <v>1583</v>
      </c>
      <c r="E561" s="596"/>
      <c r="F561" s="596"/>
      <c r="G561" s="21"/>
      <c r="H561" s="162"/>
      <c r="I561" s="163"/>
      <c r="J561" s="163"/>
      <c r="K561" s="164"/>
    </row>
    <row r="562" spans="1:11">
      <c r="A562" s="581" t="s">
        <v>1585</v>
      </c>
      <c r="B562" s="582"/>
      <c r="C562" s="582"/>
      <c r="D562" s="257" t="s">
        <v>36</v>
      </c>
      <c r="E562" s="288" t="s">
        <v>81</v>
      </c>
      <c r="F562" s="288">
        <v>280</v>
      </c>
      <c r="G562" s="21"/>
      <c r="H562" s="28">
        <f t="shared" ref="H562:H568" si="31">F562*105%</f>
        <v>294</v>
      </c>
      <c r="I562" s="16">
        <v>280</v>
      </c>
      <c r="J562" s="161">
        <f t="shared" ref="J562:J568" si="32">F562/I562</f>
        <v>1</v>
      </c>
      <c r="K562" s="112"/>
    </row>
    <row r="563" spans="1:11">
      <c r="A563" s="581" t="s">
        <v>1586</v>
      </c>
      <c r="B563" s="582"/>
      <c r="C563" s="582"/>
      <c r="D563" s="289" t="s">
        <v>15</v>
      </c>
      <c r="E563" s="288" t="s">
        <v>81</v>
      </c>
      <c r="F563" s="290">
        <v>165</v>
      </c>
      <c r="G563" s="21"/>
      <c r="H563" s="28">
        <f t="shared" si="31"/>
        <v>173</v>
      </c>
      <c r="I563" s="16">
        <v>165</v>
      </c>
      <c r="J563" s="161">
        <f t="shared" si="32"/>
        <v>1</v>
      </c>
      <c r="K563" s="112"/>
    </row>
    <row r="564" spans="1:11">
      <c r="A564" s="581" t="s">
        <v>1587</v>
      </c>
      <c r="B564" s="582"/>
      <c r="C564" s="582"/>
      <c r="D564" s="291" t="s">
        <v>408</v>
      </c>
      <c r="E564" s="290" t="s">
        <v>81</v>
      </c>
      <c r="F564" s="290">
        <v>65</v>
      </c>
      <c r="G564" s="21"/>
      <c r="H564" s="28">
        <f t="shared" si="31"/>
        <v>68</v>
      </c>
      <c r="I564" s="159">
        <v>55</v>
      </c>
      <c r="J564" s="161">
        <f t="shared" si="32"/>
        <v>1.18</v>
      </c>
      <c r="K564" s="225"/>
    </row>
    <row r="565" spans="1:11">
      <c r="A565" s="581" t="s">
        <v>1588</v>
      </c>
      <c r="B565" s="582"/>
      <c r="C565" s="582"/>
      <c r="D565" s="289" t="s">
        <v>1322</v>
      </c>
      <c r="E565" s="288" t="s">
        <v>81</v>
      </c>
      <c r="F565" s="288">
        <v>100</v>
      </c>
      <c r="G565" s="21"/>
      <c r="H565" s="28">
        <f t="shared" si="31"/>
        <v>105</v>
      </c>
      <c r="I565" s="16">
        <v>100</v>
      </c>
      <c r="J565" s="161">
        <f t="shared" si="32"/>
        <v>1</v>
      </c>
      <c r="K565" s="112"/>
    </row>
    <row r="566" spans="1:11">
      <c r="A566" s="581" t="s">
        <v>1589</v>
      </c>
      <c r="B566" s="582"/>
      <c r="C566" s="582"/>
      <c r="D566" s="289" t="s">
        <v>1293</v>
      </c>
      <c r="E566" s="288" t="s">
        <v>81</v>
      </c>
      <c r="F566" s="288">
        <v>155</v>
      </c>
      <c r="G566" s="21"/>
      <c r="H566" s="28">
        <f t="shared" si="31"/>
        <v>163</v>
      </c>
      <c r="I566" s="16">
        <v>105</v>
      </c>
      <c r="J566" s="161">
        <f t="shared" si="32"/>
        <v>1.48</v>
      </c>
      <c r="K566" s="112"/>
    </row>
    <row r="567" spans="1:11">
      <c r="A567" s="581" t="s">
        <v>1590</v>
      </c>
      <c r="B567" s="582"/>
      <c r="C567" s="582"/>
      <c r="D567" s="289" t="s">
        <v>1296</v>
      </c>
      <c r="E567" s="288" t="s">
        <v>81</v>
      </c>
      <c r="F567" s="288">
        <v>160</v>
      </c>
      <c r="G567" s="21"/>
      <c r="H567" s="28">
        <f t="shared" si="31"/>
        <v>168</v>
      </c>
      <c r="I567" s="16">
        <v>160</v>
      </c>
      <c r="J567" s="161">
        <f t="shared" si="32"/>
        <v>1</v>
      </c>
      <c r="K567" s="112"/>
    </row>
    <row r="568" spans="1:11">
      <c r="A568" s="581" t="s">
        <v>1591</v>
      </c>
      <c r="B568" s="582"/>
      <c r="C568" s="582"/>
      <c r="D568" s="289" t="s">
        <v>1309</v>
      </c>
      <c r="E568" s="288" t="s">
        <v>81</v>
      </c>
      <c r="F568" s="288">
        <v>150</v>
      </c>
      <c r="G568" s="21"/>
      <c r="H568" s="28">
        <f t="shared" si="31"/>
        <v>158</v>
      </c>
      <c r="I568" s="28">
        <v>150</v>
      </c>
      <c r="J568" s="161">
        <f t="shared" si="32"/>
        <v>1</v>
      </c>
      <c r="K568" s="112"/>
    </row>
    <row r="569" spans="1:11">
      <c r="A569" s="8" t="s">
        <v>591</v>
      </c>
      <c r="B569" s="9"/>
      <c r="C569" s="10"/>
      <c r="D569" s="585" t="s">
        <v>1324</v>
      </c>
      <c r="E569" s="585"/>
      <c r="F569" s="585"/>
      <c r="G569" s="11"/>
      <c r="H569" s="167"/>
      <c r="I569" s="168"/>
      <c r="J569" s="168"/>
      <c r="K569" s="41"/>
    </row>
    <row r="570" spans="1:11">
      <c r="A570" s="581" t="s">
        <v>593</v>
      </c>
      <c r="B570" s="582"/>
      <c r="C570" s="22"/>
      <c r="D570" s="614" t="s">
        <v>1609</v>
      </c>
      <c r="E570" s="614"/>
      <c r="F570" s="614"/>
      <c r="G570" s="21"/>
      <c r="H570" s="268"/>
      <c r="I570" s="269"/>
      <c r="J570" s="269"/>
      <c r="K570" s="54"/>
    </row>
    <row r="571" spans="1:11">
      <c r="A571" s="581" t="s">
        <v>594</v>
      </c>
      <c r="B571" s="582"/>
      <c r="C571" s="583"/>
      <c r="D571" s="14" t="s">
        <v>1325</v>
      </c>
      <c r="E571" s="15" t="s">
        <v>81</v>
      </c>
      <c r="F571" s="16">
        <v>300</v>
      </c>
      <c r="G571" s="18"/>
      <c r="H571" s="28">
        <f>F571*105%</f>
        <v>315</v>
      </c>
      <c r="I571" s="16">
        <v>280</v>
      </c>
      <c r="J571" s="161">
        <f>F571/I571</f>
        <v>1.07</v>
      </c>
      <c r="K571" s="112"/>
    </row>
    <row r="572" spans="1:11">
      <c r="A572" s="581" t="s">
        <v>595</v>
      </c>
      <c r="B572" s="582"/>
      <c r="C572" s="583"/>
      <c r="D572" s="257" t="s">
        <v>837</v>
      </c>
      <c r="E572" s="15" t="s">
        <v>81</v>
      </c>
      <c r="F572" s="16">
        <v>300</v>
      </c>
      <c r="G572" s="18"/>
      <c r="H572" s="28">
        <f>F572*105%</f>
        <v>315</v>
      </c>
      <c r="I572" s="16">
        <v>280</v>
      </c>
      <c r="J572" s="161">
        <f>F572/I572</f>
        <v>1.07</v>
      </c>
      <c r="K572" s="112"/>
    </row>
    <row r="573" spans="1:11">
      <c r="A573" s="581" t="s">
        <v>599</v>
      </c>
      <c r="B573" s="582"/>
      <c r="C573" s="583"/>
      <c r="D573" s="14" t="s">
        <v>838</v>
      </c>
      <c r="E573" s="15" t="s">
        <v>81</v>
      </c>
      <c r="F573" s="16">
        <v>300</v>
      </c>
      <c r="G573" s="18"/>
      <c r="H573" s="28">
        <f>F573*105%</f>
        <v>315</v>
      </c>
      <c r="I573" s="16">
        <v>280</v>
      </c>
      <c r="J573" s="161">
        <f>F573/I573</f>
        <v>1.07</v>
      </c>
      <c r="K573" s="112"/>
    </row>
    <row r="574" spans="1:11">
      <c r="A574" s="581" t="s">
        <v>600</v>
      </c>
      <c r="B574" s="582"/>
      <c r="C574" s="583"/>
      <c r="D574" s="257" t="s">
        <v>839</v>
      </c>
      <c r="E574" s="15" t="s">
        <v>81</v>
      </c>
      <c r="F574" s="16">
        <v>300</v>
      </c>
      <c r="G574" s="18"/>
      <c r="H574" s="28">
        <f>F574*105%</f>
        <v>315</v>
      </c>
      <c r="I574" s="16">
        <v>280</v>
      </c>
      <c r="J574" s="161">
        <f>F574/I574</f>
        <v>1.07</v>
      </c>
      <c r="K574" s="112"/>
    </row>
    <row r="575" spans="1:11">
      <c r="A575" s="581" t="s">
        <v>601</v>
      </c>
      <c r="B575" s="582"/>
      <c r="C575" s="583"/>
      <c r="D575" s="14" t="s">
        <v>843</v>
      </c>
      <c r="E575" s="15" t="s">
        <v>81</v>
      </c>
      <c r="F575" s="16">
        <v>300</v>
      </c>
      <c r="G575" s="18"/>
      <c r="H575" s="28">
        <f>F575*105%</f>
        <v>315</v>
      </c>
      <c r="I575" s="16">
        <v>280</v>
      </c>
      <c r="J575" s="161">
        <f>F575/I575</f>
        <v>1.07</v>
      </c>
      <c r="K575" s="112"/>
    </row>
    <row r="576" spans="1:11" s="157" customFormat="1" ht="18.75">
      <c r="A576" s="517" t="s">
        <v>768</v>
      </c>
      <c r="B576" s="584"/>
      <c r="C576" s="584"/>
      <c r="D576" s="584" t="s">
        <v>914</v>
      </c>
      <c r="E576" s="584"/>
      <c r="F576" s="584"/>
      <c r="G576" s="292"/>
      <c r="H576" s="293"/>
      <c r="I576" s="294"/>
      <c r="J576" s="294"/>
      <c r="K576" s="292"/>
    </row>
    <row r="577" spans="1:11">
      <c r="A577" s="250" t="s">
        <v>770</v>
      </c>
      <c r="B577" s="63"/>
      <c r="C577" s="10"/>
      <c r="D577" s="597" t="s">
        <v>847</v>
      </c>
      <c r="E577" s="597"/>
      <c r="F577" s="597"/>
      <c r="G577" s="41"/>
      <c r="H577" s="167"/>
      <c r="I577" s="168"/>
      <c r="J577" s="41"/>
    </row>
    <row r="578" spans="1:11">
      <c r="A578" s="581" t="s">
        <v>772</v>
      </c>
      <c r="B578" s="582"/>
      <c r="C578" s="62"/>
      <c r="D578" s="599" t="s">
        <v>580</v>
      </c>
      <c r="E578" s="599"/>
      <c r="F578" s="599"/>
      <c r="G578" s="21"/>
      <c r="H578" s="165"/>
      <c r="I578" s="166"/>
      <c r="J578" s="21"/>
    </row>
    <row r="579" spans="1:11">
      <c r="A579" s="600" t="s">
        <v>1120</v>
      </c>
      <c r="B579" s="600"/>
      <c r="C579" s="600"/>
      <c r="D579" s="14" t="s">
        <v>582</v>
      </c>
      <c r="E579" s="42" t="s">
        <v>81</v>
      </c>
      <c r="F579" s="67">
        <v>5100</v>
      </c>
      <c r="G579" s="18"/>
      <c r="H579" s="26">
        <f>F579*105%</f>
        <v>5355</v>
      </c>
      <c r="I579" s="42">
        <v>4540</v>
      </c>
      <c r="J579" s="181">
        <f>F579/I579</f>
        <v>1.1200000000000001</v>
      </c>
    </row>
    <row r="580" spans="1:11" ht="25.5">
      <c r="A580" s="600" t="s">
        <v>1121</v>
      </c>
      <c r="B580" s="600"/>
      <c r="C580" s="600"/>
      <c r="D580" s="14" t="s">
        <v>586</v>
      </c>
      <c r="E580" s="42" t="s">
        <v>587</v>
      </c>
      <c r="F580" s="197">
        <v>600</v>
      </c>
      <c r="G580" s="18"/>
      <c r="H580" s="26">
        <f t="shared" ref="H580:H589" si="33">F580*105%</f>
        <v>630</v>
      </c>
      <c r="I580" s="42">
        <v>550</v>
      </c>
      <c r="J580" s="181">
        <f>F580/I580</f>
        <v>1.0900000000000001</v>
      </c>
    </row>
    <row r="581" spans="1:11">
      <c r="A581" s="600" t="s">
        <v>1122</v>
      </c>
      <c r="B581" s="600"/>
      <c r="C581" s="600"/>
      <c r="D581" s="599" t="s">
        <v>1112</v>
      </c>
      <c r="E581" s="599"/>
      <c r="F581" s="599"/>
      <c r="G581" s="21"/>
      <c r="H581" s="193"/>
      <c r="I581" s="195"/>
      <c r="J581" s="196"/>
    </row>
    <row r="582" spans="1:11">
      <c r="A582" s="629" t="s">
        <v>1123</v>
      </c>
      <c r="B582" s="630"/>
      <c r="C582" s="631"/>
      <c r="D582" s="256" t="s">
        <v>584</v>
      </c>
      <c r="E582" s="42" t="s">
        <v>81</v>
      </c>
      <c r="F582" s="26">
        <v>310</v>
      </c>
      <c r="G582" s="21"/>
      <c r="H582" s="26">
        <f t="shared" si="33"/>
        <v>326</v>
      </c>
      <c r="I582" s="194">
        <v>175</v>
      </c>
      <c r="J582" s="181">
        <f>F582/I582</f>
        <v>1.77</v>
      </c>
    </row>
    <row r="583" spans="1:11">
      <c r="A583" s="629" t="s">
        <v>1124</v>
      </c>
      <c r="B583" s="630"/>
      <c r="C583" s="631"/>
      <c r="D583" s="256" t="s">
        <v>1113</v>
      </c>
      <c r="E583" s="42" t="s">
        <v>81</v>
      </c>
      <c r="F583" s="26">
        <v>2300</v>
      </c>
      <c r="G583" s="21"/>
      <c r="H583" s="26">
        <f t="shared" si="33"/>
        <v>2415</v>
      </c>
      <c r="I583" s="194"/>
      <c r="J583" s="181"/>
    </row>
    <row r="584" spans="1:11">
      <c r="A584" s="629" t="s">
        <v>1125</v>
      </c>
      <c r="B584" s="630"/>
      <c r="C584" s="631"/>
      <c r="D584" s="256" t="s">
        <v>1114</v>
      </c>
      <c r="E584" s="42" t="s">
        <v>81</v>
      </c>
      <c r="F584" s="26">
        <v>135</v>
      </c>
      <c r="G584" s="21"/>
      <c r="H584" s="26">
        <f t="shared" si="33"/>
        <v>142</v>
      </c>
      <c r="I584" s="192"/>
      <c r="J584" s="181"/>
    </row>
    <row r="585" spans="1:11">
      <c r="A585" s="629" t="s">
        <v>1126</v>
      </c>
      <c r="B585" s="630"/>
      <c r="C585" s="631"/>
      <c r="D585" s="256" t="s">
        <v>1115</v>
      </c>
      <c r="E585" s="42" t="s">
        <v>81</v>
      </c>
      <c r="F585" s="26">
        <v>135</v>
      </c>
      <c r="G585" s="21"/>
      <c r="H585" s="26">
        <f t="shared" si="33"/>
        <v>142</v>
      </c>
      <c r="I585" s="125"/>
      <c r="J585" s="181"/>
    </row>
    <row r="586" spans="1:11">
      <c r="A586" s="629" t="s">
        <v>1127</v>
      </c>
      <c r="B586" s="630"/>
      <c r="C586" s="631"/>
      <c r="D586" s="256" t="s">
        <v>1116</v>
      </c>
      <c r="E586" s="42" t="s">
        <v>81</v>
      </c>
      <c r="F586" s="26">
        <v>230</v>
      </c>
      <c r="G586" s="21"/>
      <c r="H586" s="26">
        <f t="shared" si="33"/>
        <v>242</v>
      </c>
      <c r="I586" s="125"/>
      <c r="J586" s="181"/>
    </row>
    <row r="587" spans="1:11">
      <c r="A587" s="629" t="s">
        <v>1128</v>
      </c>
      <c r="B587" s="630"/>
      <c r="C587" s="631"/>
      <c r="D587" s="256" t="s">
        <v>1117</v>
      </c>
      <c r="E587" s="42" t="s">
        <v>81</v>
      </c>
      <c r="F587" s="26">
        <v>230</v>
      </c>
      <c r="G587" s="21"/>
      <c r="H587" s="26">
        <f t="shared" si="33"/>
        <v>242</v>
      </c>
      <c r="I587" s="125"/>
      <c r="J587" s="181"/>
    </row>
    <row r="588" spans="1:11">
      <c r="A588" s="629" t="s">
        <v>1129</v>
      </c>
      <c r="B588" s="630"/>
      <c r="C588" s="631"/>
      <c r="D588" s="256" t="s">
        <v>1118</v>
      </c>
      <c r="E588" s="42" t="s">
        <v>81</v>
      </c>
      <c r="F588" s="26">
        <v>230</v>
      </c>
      <c r="G588" s="21"/>
      <c r="H588" s="26">
        <f t="shared" si="33"/>
        <v>242</v>
      </c>
      <c r="I588" s="125"/>
      <c r="J588" s="181"/>
    </row>
    <row r="589" spans="1:11">
      <c r="A589" s="629" t="s">
        <v>1130</v>
      </c>
      <c r="B589" s="630"/>
      <c r="C589" s="631"/>
      <c r="D589" s="256" t="s">
        <v>1119</v>
      </c>
      <c r="E589" s="42" t="s">
        <v>81</v>
      </c>
      <c r="F589" s="26">
        <v>330</v>
      </c>
      <c r="G589" s="21"/>
      <c r="H589" s="26">
        <f t="shared" si="33"/>
        <v>347</v>
      </c>
      <c r="I589" s="28"/>
      <c r="J589" s="181"/>
    </row>
    <row r="590" spans="1:11">
      <c r="A590" s="581" t="s">
        <v>774</v>
      </c>
      <c r="B590" s="582"/>
      <c r="C590" s="70"/>
      <c r="D590" s="636" t="s">
        <v>589</v>
      </c>
      <c r="E590" s="636"/>
      <c r="F590" s="636"/>
      <c r="G590" s="21"/>
      <c r="H590" s="193"/>
      <c r="I590" s="195"/>
      <c r="J590" s="196"/>
    </row>
    <row r="591" spans="1:11" ht="25.5">
      <c r="A591" s="600" t="s">
        <v>1728</v>
      </c>
      <c r="B591" s="600"/>
      <c r="C591" s="600"/>
      <c r="D591" s="29" t="s">
        <v>1326</v>
      </c>
      <c r="E591" s="42" t="s">
        <v>81</v>
      </c>
      <c r="F591" s="16">
        <v>450</v>
      </c>
      <c r="G591" s="18"/>
      <c r="H591" s="26">
        <f>F591*105%</f>
        <v>473</v>
      </c>
      <c r="I591" s="81">
        <v>310</v>
      </c>
      <c r="J591" s="181">
        <f>F591/I591</f>
        <v>1.45</v>
      </c>
    </row>
    <row r="592" spans="1:11">
      <c r="A592" s="527" t="s">
        <v>779</v>
      </c>
      <c r="B592" s="72"/>
      <c r="C592" s="73"/>
      <c r="D592" s="637" t="s">
        <v>592</v>
      </c>
      <c r="E592" s="637"/>
      <c r="F592" s="637"/>
      <c r="G592" s="74"/>
      <c r="H592" s="208"/>
      <c r="I592" s="209"/>
      <c r="J592" s="209"/>
      <c r="K592" s="271"/>
    </row>
    <row r="593" spans="1:11">
      <c r="A593" s="528"/>
      <c r="B593" s="117"/>
      <c r="C593" s="118"/>
      <c r="D593" s="638" t="s">
        <v>1431</v>
      </c>
      <c r="E593" s="638"/>
      <c r="F593" s="638"/>
      <c r="G593" s="120"/>
      <c r="H593" s="223"/>
      <c r="I593" s="224"/>
      <c r="J593" s="224"/>
      <c r="K593" s="272"/>
    </row>
    <row r="594" spans="1:11">
      <c r="A594" s="540"/>
      <c r="B594" s="75"/>
      <c r="C594" s="76"/>
      <c r="D594" s="639" t="s">
        <v>866</v>
      </c>
      <c r="E594" s="639"/>
      <c r="F594" s="639"/>
      <c r="G594" s="54"/>
      <c r="H594" s="210"/>
      <c r="I594" s="211"/>
      <c r="J594" s="211"/>
      <c r="K594" s="273"/>
    </row>
    <row r="595" spans="1:11">
      <c r="A595" s="632" t="s">
        <v>780</v>
      </c>
      <c r="B595" s="633"/>
      <c r="C595" s="140"/>
      <c r="D595" s="635" t="s">
        <v>532</v>
      </c>
      <c r="E595" s="635"/>
      <c r="F595" s="635"/>
      <c r="G595" s="21"/>
      <c r="H595" s="188"/>
      <c r="I595" s="189"/>
      <c r="J595" s="189"/>
      <c r="K595" s="207"/>
    </row>
    <row r="596" spans="1:11">
      <c r="A596" s="632" t="s">
        <v>781</v>
      </c>
      <c r="B596" s="633"/>
      <c r="C596" s="634"/>
      <c r="D596" s="124" t="s">
        <v>534</v>
      </c>
      <c r="E596" s="123" t="s">
        <v>81</v>
      </c>
      <c r="F596" s="125">
        <v>9500</v>
      </c>
      <c r="G596" s="21"/>
      <c r="H596" s="114">
        <f t="shared" ref="H596:H649" si="34">F596*105%</f>
        <v>9975</v>
      </c>
      <c r="I596" s="125">
        <v>9500</v>
      </c>
      <c r="J596" s="181">
        <f t="shared" ref="J596:J649" si="35">F596/I596</f>
        <v>1</v>
      </c>
      <c r="K596" s="207">
        <v>3</v>
      </c>
    </row>
    <row r="597" spans="1:11">
      <c r="A597" s="632" t="s">
        <v>782</v>
      </c>
      <c r="B597" s="633"/>
      <c r="C597" s="634"/>
      <c r="D597" s="151" t="s">
        <v>871</v>
      </c>
      <c r="E597" s="123" t="s">
        <v>81</v>
      </c>
      <c r="F597" s="125">
        <v>10000</v>
      </c>
      <c r="G597" s="21"/>
      <c r="H597" s="114">
        <f t="shared" si="34"/>
        <v>10500</v>
      </c>
      <c r="I597" s="125">
        <v>10000</v>
      </c>
      <c r="J597" s="181">
        <f t="shared" si="35"/>
        <v>1</v>
      </c>
      <c r="K597" s="207">
        <v>5</v>
      </c>
    </row>
    <row r="598" spans="1:11">
      <c r="A598" s="632" t="s">
        <v>783</v>
      </c>
      <c r="B598" s="633"/>
      <c r="C598" s="634"/>
      <c r="D598" s="151" t="s">
        <v>1501</v>
      </c>
      <c r="E598" s="123" t="s">
        <v>81</v>
      </c>
      <c r="F598" s="125">
        <v>7000</v>
      </c>
      <c r="G598" s="21"/>
      <c r="H598" s="114">
        <f t="shared" si="34"/>
        <v>7350</v>
      </c>
      <c r="I598" s="125">
        <v>7000</v>
      </c>
      <c r="J598" s="181">
        <f t="shared" si="35"/>
        <v>1</v>
      </c>
      <c r="K598" s="207">
        <v>3</v>
      </c>
    </row>
    <row r="599" spans="1:11">
      <c r="A599" s="632" t="s">
        <v>784</v>
      </c>
      <c r="B599" s="633"/>
      <c r="C599" s="634"/>
      <c r="D599" s="151" t="s">
        <v>1502</v>
      </c>
      <c r="E599" s="123" t="s">
        <v>81</v>
      </c>
      <c r="F599" s="125">
        <v>9000</v>
      </c>
      <c r="G599" s="21"/>
      <c r="H599" s="114">
        <f t="shared" si="34"/>
        <v>9450</v>
      </c>
      <c r="I599" s="125">
        <v>9000</v>
      </c>
      <c r="J599" s="181">
        <f t="shared" si="35"/>
        <v>1</v>
      </c>
      <c r="K599" s="207">
        <v>4</v>
      </c>
    </row>
    <row r="600" spans="1:11" ht="25.5">
      <c r="A600" s="632" t="s">
        <v>785</v>
      </c>
      <c r="B600" s="633"/>
      <c r="C600" s="634"/>
      <c r="D600" s="151" t="s">
        <v>1503</v>
      </c>
      <c r="E600" s="123" t="s">
        <v>81</v>
      </c>
      <c r="F600" s="125">
        <v>21000</v>
      </c>
      <c r="G600" s="21"/>
      <c r="H600" s="114">
        <f t="shared" si="34"/>
        <v>22050</v>
      </c>
      <c r="I600" s="125">
        <v>20500</v>
      </c>
      <c r="J600" s="181">
        <f t="shared" si="35"/>
        <v>1.02</v>
      </c>
      <c r="K600" s="207">
        <v>10</v>
      </c>
    </row>
    <row r="601" spans="1:11">
      <c r="A601" s="632" t="s">
        <v>786</v>
      </c>
      <c r="B601" s="633"/>
      <c r="C601" s="634"/>
      <c r="D601" s="151" t="s">
        <v>1578</v>
      </c>
      <c r="E601" s="123" t="s">
        <v>81</v>
      </c>
      <c r="F601" s="125">
        <v>12500</v>
      </c>
      <c r="G601" s="21"/>
      <c r="H601" s="114">
        <f t="shared" si="34"/>
        <v>13125</v>
      </c>
      <c r="I601" s="125">
        <v>10500</v>
      </c>
      <c r="J601" s="181">
        <f t="shared" si="35"/>
        <v>1.19</v>
      </c>
      <c r="K601" s="207">
        <v>3</v>
      </c>
    </row>
    <row r="602" spans="1:11" ht="25.5">
      <c r="A602" s="632" t="s">
        <v>787</v>
      </c>
      <c r="B602" s="633"/>
      <c r="C602" s="634"/>
      <c r="D602" s="151" t="s">
        <v>1504</v>
      </c>
      <c r="E602" s="123" t="s">
        <v>81</v>
      </c>
      <c r="F602" s="125">
        <v>9500</v>
      </c>
      <c r="G602" s="21"/>
      <c r="H602" s="114">
        <f t="shared" si="34"/>
        <v>9975</v>
      </c>
      <c r="I602" s="125">
        <v>9500</v>
      </c>
      <c r="J602" s="181">
        <f t="shared" si="35"/>
        <v>1</v>
      </c>
      <c r="K602" s="207">
        <v>3</v>
      </c>
    </row>
    <row r="603" spans="1:11" ht="25.5">
      <c r="A603" s="632" t="s">
        <v>788</v>
      </c>
      <c r="B603" s="633"/>
      <c r="C603" s="634"/>
      <c r="D603" s="151" t="s">
        <v>1505</v>
      </c>
      <c r="E603" s="123" t="s">
        <v>81</v>
      </c>
      <c r="F603" s="125">
        <v>10000</v>
      </c>
      <c r="G603" s="21"/>
      <c r="H603" s="114">
        <f t="shared" si="34"/>
        <v>10500</v>
      </c>
      <c r="I603" s="125">
        <v>9500</v>
      </c>
      <c r="J603" s="181">
        <f t="shared" si="35"/>
        <v>1.05</v>
      </c>
      <c r="K603" s="207">
        <v>4</v>
      </c>
    </row>
    <row r="604" spans="1:11">
      <c r="A604" s="632" t="s">
        <v>789</v>
      </c>
      <c r="B604" s="633"/>
      <c r="C604" s="140"/>
      <c r="D604" s="635" t="s">
        <v>872</v>
      </c>
      <c r="E604" s="635"/>
      <c r="F604" s="635"/>
      <c r="G604" s="21"/>
      <c r="H604" s="188"/>
      <c r="I604" s="189"/>
      <c r="J604" s="189"/>
      <c r="K604" s="190"/>
    </row>
    <row r="605" spans="1:11" ht="25.5">
      <c r="A605" s="632" t="s">
        <v>1506</v>
      </c>
      <c r="B605" s="633"/>
      <c r="C605" s="634"/>
      <c r="D605" s="149" t="s">
        <v>1507</v>
      </c>
      <c r="E605" s="148" t="s">
        <v>81</v>
      </c>
      <c r="F605" s="125">
        <v>8500</v>
      </c>
      <c r="G605" s="21"/>
      <c r="H605" s="114">
        <f t="shared" si="34"/>
        <v>8925</v>
      </c>
      <c r="I605" s="125">
        <v>7500</v>
      </c>
      <c r="J605" s="181">
        <f t="shared" si="35"/>
        <v>1.1299999999999999</v>
      </c>
      <c r="K605" s="207">
        <v>3</v>
      </c>
    </row>
    <row r="606" spans="1:11" ht="25.5">
      <c r="A606" s="632" t="s">
        <v>1508</v>
      </c>
      <c r="B606" s="633"/>
      <c r="C606" s="634"/>
      <c r="D606" s="138" t="s">
        <v>1509</v>
      </c>
      <c r="E606" s="148" t="s">
        <v>81</v>
      </c>
      <c r="F606" s="125">
        <v>9000</v>
      </c>
      <c r="G606" s="21"/>
      <c r="H606" s="114">
        <f t="shared" si="34"/>
        <v>9450</v>
      </c>
      <c r="I606" s="125">
        <v>11000</v>
      </c>
      <c r="J606" s="181">
        <f t="shared" si="35"/>
        <v>0.82</v>
      </c>
      <c r="K606" s="207">
        <v>5</v>
      </c>
    </row>
    <row r="607" spans="1:11">
      <c r="A607" s="632" t="s">
        <v>1510</v>
      </c>
      <c r="B607" s="633"/>
      <c r="C607" s="634"/>
      <c r="D607" s="138" t="s">
        <v>1581</v>
      </c>
      <c r="E607" s="148" t="s">
        <v>81</v>
      </c>
      <c r="F607" s="125">
        <v>12000</v>
      </c>
      <c r="G607" s="21"/>
      <c r="H607" s="114">
        <f t="shared" si="34"/>
        <v>12600</v>
      </c>
      <c r="I607" s="125"/>
      <c r="J607" s="181"/>
      <c r="K607" s="207">
        <v>5</v>
      </c>
    </row>
    <row r="608" spans="1:11">
      <c r="A608" s="632" t="s">
        <v>1511</v>
      </c>
      <c r="B608" s="633"/>
      <c r="C608" s="634"/>
      <c r="D608" s="138" t="s">
        <v>1512</v>
      </c>
      <c r="E608" s="148" t="s">
        <v>81</v>
      </c>
      <c r="F608" s="125">
        <v>13000</v>
      </c>
      <c r="G608" s="21"/>
      <c r="H608" s="114">
        <f t="shared" si="34"/>
        <v>13650</v>
      </c>
      <c r="I608" s="125">
        <v>13500</v>
      </c>
      <c r="J608" s="181">
        <f t="shared" si="35"/>
        <v>0.96</v>
      </c>
      <c r="K608" s="207"/>
    </row>
    <row r="609" spans="1:11">
      <c r="A609" s="632" t="s">
        <v>1513</v>
      </c>
      <c r="B609" s="633"/>
      <c r="C609" s="634"/>
      <c r="D609" s="138" t="s">
        <v>1514</v>
      </c>
      <c r="E609" s="148" t="s">
        <v>81</v>
      </c>
      <c r="F609" s="125">
        <v>1000</v>
      </c>
      <c r="G609" s="21"/>
      <c r="H609" s="114">
        <f t="shared" si="34"/>
        <v>1050</v>
      </c>
      <c r="I609" s="125">
        <v>700</v>
      </c>
      <c r="J609" s="181">
        <f t="shared" si="35"/>
        <v>1.43</v>
      </c>
      <c r="K609" s="207"/>
    </row>
    <row r="610" spans="1:11">
      <c r="A610" s="632" t="s">
        <v>1515</v>
      </c>
      <c r="B610" s="633"/>
      <c r="C610" s="634"/>
      <c r="D610" s="138" t="s">
        <v>1516</v>
      </c>
      <c r="E610" s="148" t="s">
        <v>81</v>
      </c>
      <c r="F610" s="125">
        <v>1000</v>
      </c>
      <c r="G610" s="21"/>
      <c r="H610" s="114">
        <f t="shared" si="34"/>
        <v>1050</v>
      </c>
      <c r="I610" s="125">
        <v>1500</v>
      </c>
      <c r="J610" s="181">
        <f t="shared" si="35"/>
        <v>0.67</v>
      </c>
      <c r="K610" s="207"/>
    </row>
    <row r="611" spans="1:11" ht="25.5">
      <c r="A611" s="632" t="s">
        <v>1517</v>
      </c>
      <c r="B611" s="633"/>
      <c r="C611" s="634"/>
      <c r="D611" s="138" t="s">
        <v>1518</v>
      </c>
      <c r="E611" s="148" t="s">
        <v>81</v>
      </c>
      <c r="F611" s="125">
        <v>6000</v>
      </c>
      <c r="G611" s="21"/>
      <c r="H611" s="114">
        <f t="shared" si="34"/>
        <v>6300</v>
      </c>
      <c r="I611" s="125"/>
      <c r="J611" s="181"/>
      <c r="K611" s="207"/>
    </row>
    <row r="612" spans="1:11" ht="25.5">
      <c r="A612" s="632" t="s">
        <v>1519</v>
      </c>
      <c r="B612" s="633"/>
      <c r="C612" s="634"/>
      <c r="D612" s="138" t="s">
        <v>1520</v>
      </c>
      <c r="E612" s="148" t="s">
        <v>81</v>
      </c>
      <c r="F612" s="125">
        <v>2500</v>
      </c>
      <c r="G612" s="21"/>
      <c r="H612" s="114">
        <f t="shared" si="34"/>
        <v>2625</v>
      </c>
      <c r="I612" s="125"/>
      <c r="J612" s="181"/>
      <c r="K612" s="207"/>
    </row>
    <row r="613" spans="1:11" ht="25.5">
      <c r="A613" s="632" t="s">
        <v>1521</v>
      </c>
      <c r="B613" s="633"/>
      <c r="C613" s="634"/>
      <c r="D613" s="138" t="s">
        <v>1522</v>
      </c>
      <c r="E613" s="148" t="s">
        <v>81</v>
      </c>
      <c r="F613" s="125">
        <v>12000</v>
      </c>
      <c r="G613" s="21"/>
      <c r="H613" s="114">
        <f t="shared" si="34"/>
        <v>12600</v>
      </c>
      <c r="I613" s="125"/>
      <c r="J613" s="181"/>
      <c r="K613" s="207">
        <v>5</v>
      </c>
    </row>
    <row r="614" spans="1:11">
      <c r="A614" s="632" t="s">
        <v>791</v>
      </c>
      <c r="B614" s="633"/>
      <c r="C614" s="140"/>
      <c r="D614" s="635" t="s">
        <v>1523</v>
      </c>
      <c r="E614" s="635"/>
      <c r="F614" s="635"/>
      <c r="G614" s="21"/>
      <c r="H614" s="188"/>
      <c r="I614" s="189"/>
      <c r="J614" s="189"/>
      <c r="K614" s="190"/>
    </row>
    <row r="615" spans="1:11" ht="38.25">
      <c r="A615" s="632" t="s">
        <v>1524</v>
      </c>
      <c r="B615" s="633"/>
      <c r="C615" s="634"/>
      <c r="D615" s="147" t="s">
        <v>1525</v>
      </c>
      <c r="E615" s="148" t="s">
        <v>81</v>
      </c>
      <c r="F615" s="125">
        <v>23000</v>
      </c>
      <c r="G615" s="21"/>
      <c r="H615" s="114">
        <f t="shared" si="34"/>
        <v>24150</v>
      </c>
      <c r="I615" s="125"/>
      <c r="J615" s="181"/>
      <c r="K615" s="207">
        <v>9</v>
      </c>
    </row>
    <row r="616" spans="1:11" ht="51">
      <c r="A616" s="632" t="s">
        <v>1526</v>
      </c>
      <c r="B616" s="633"/>
      <c r="C616" s="634"/>
      <c r="D616" s="147" t="s">
        <v>1527</v>
      </c>
      <c r="E616" s="148" t="s">
        <v>81</v>
      </c>
      <c r="F616" s="125">
        <v>28000</v>
      </c>
      <c r="G616" s="21"/>
      <c r="H616" s="114">
        <f t="shared" si="34"/>
        <v>29400</v>
      </c>
      <c r="I616" s="125">
        <v>24500</v>
      </c>
      <c r="J616" s="181">
        <f t="shared" si="35"/>
        <v>1.1399999999999999</v>
      </c>
      <c r="K616" s="207">
        <v>10</v>
      </c>
    </row>
    <row r="617" spans="1:11" ht="25.5">
      <c r="A617" s="632" t="s">
        <v>1528</v>
      </c>
      <c r="B617" s="633"/>
      <c r="C617" s="634"/>
      <c r="D617" s="147" t="s">
        <v>1529</v>
      </c>
      <c r="E617" s="148" t="s">
        <v>81</v>
      </c>
      <c r="F617" s="125">
        <v>21000</v>
      </c>
      <c r="G617" s="21"/>
      <c r="H617" s="114">
        <f t="shared" si="34"/>
        <v>22050</v>
      </c>
      <c r="I617" s="125"/>
      <c r="J617" s="181"/>
      <c r="K617" s="207">
        <v>8</v>
      </c>
    </row>
    <row r="618" spans="1:11">
      <c r="A618" s="632" t="s">
        <v>1530</v>
      </c>
      <c r="B618" s="633"/>
      <c r="C618" s="634"/>
      <c r="D618" s="147" t="s">
        <v>1531</v>
      </c>
      <c r="E618" s="148" t="s">
        <v>81</v>
      </c>
      <c r="F618" s="125">
        <v>12000</v>
      </c>
      <c r="G618" s="21"/>
      <c r="H618" s="114">
        <f t="shared" si="34"/>
        <v>12600</v>
      </c>
      <c r="I618" s="125">
        <v>10000</v>
      </c>
      <c r="J618" s="181">
        <f t="shared" si="35"/>
        <v>1.2</v>
      </c>
      <c r="K618" s="207">
        <v>5</v>
      </c>
    </row>
    <row r="619" spans="1:11">
      <c r="A619" s="632" t="s">
        <v>792</v>
      </c>
      <c r="B619" s="633"/>
      <c r="C619" s="249"/>
      <c r="D619" s="640" t="s">
        <v>1532</v>
      </c>
      <c r="E619" s="640"/>
      <c r="F619" s="640"/>
      <c r="G619" s="21"/>
      <c r="H619" s="188"/>
      <c r="I619" s="189"/>
      <c r="J619" s="189"/>
      <c r="K619" s="190"/>
    </row>
    <row r="620" spans="1:11">
      <c r="A620" s="632" t="s">
        <v>1533</v>
      </c>
      <c r="B620" s="633"/>
      <c r="C620" s="634"/>
      <c r="D620" s="147" t="s">
        <v>1534</v>
      </c>
      <c r="E620" s="148" t="s">
        <v>81</v>
      </c>
      <c r="F620" s="125">
        <v>25000</v>
      </c>
      <c r="G620" s="21"/>
      <c r="H620" s="114">
        <f t="shared" si="34"/>
        <v>26250</v>
      </c>
      <c r="I620" s="125"/>
      <c r="J620" s="181"/>
      <c r="K620" s="207">
        <v>7</v>
      </c>
    </row>
    <row r="621" spans="1:11">
      <c r="A621" s="632" t="s">
        <v>1535</v>
      </c>
      <c r="B621" s="633"/>
      <c r="C621" s="634"/>
      <c r="D621" s="147" t="s">
        <v>1536</v>
      </c>
      <c r="E621" s="148" t="s">
        <v>81</v>
      </c>
      <c r="F621" s="125">
        <v>9000</v>
      </c>
      <c r="G621" s="21"/>
      <c r="H621" s="114">
        <f t="shared" si="34"/>
        <v>9450</v>
      </c>
      <c r="I621" s="125">
        <v>9000</v>
      </c>
      <c r="J621" s="181">
        <f t="shared" si="35"/>
        <v>1</v>
      </c>
      <c r="K621" s="207">
        <v>3</v>
      </c>
    </row>
    <row r="622" spans="1:11" ht="25.5">
      <c r="A622" s="632" t="s">
        <v>1537</v>
      </c>
      <c r="B622" s="633"/>
      <c r="C622" s="634"/>
      <c r="D622" s="147" t="s">
        <v>1538</v>
      </c>
      <c r="E622" s="148" t="s">
        <v>81</v>
      </c>
      <c r="F622" s="125">
        <v>18000</v>
      </c>
      <c r="G622" s="21"/>
      <c r="H622" s="114">
        <f t="shared" si="34"/>
        <v>18900</v>
      </c>
      <c r="I622" s="125">
        <v>16500</v>
      </c>
      <c r="J622" s="181">
        <f t="shared" si="35"/>
        <v>1.0900000000000001</v>
      </c>
      <c r="K622" s="207">
        <v>6</v>
      </c>
    </row>
    <row r="623" spans="1:11" ht="25.5">
      <c r="A623" s="632" t="s">
        <v>1539</v>
      </c>
      <c r="B623" s="633"/>
      <c r="C623" s="634"/>
      <c r="D623" s="147" t="s">
        <v>1540</v>
      </c>
      <c r="E623" s="148" t="s">
        <v>81</v>
      </c>
      <c r="F623" s="125">
        <v>23000</v>
      </c>
      <c r="G623" s="21"/>
      <c r="H623" s="114">
        <f t="shared" si="34"/>
        <v>24150</v>
      </c>
      <c r="I623" s="125">
        <v>17500</v>
      </c>
      <c r="J623" s="181">
        <f t="shared" si="35"/>
        <v>1.31</v>
      </c>
      <c r="K623" s="207">
        <v>6</v>
      </c>
    </row>
    <row r="624" spans="1:11" ht="25.5">
      <c r="A624" s="632" t="s">
        <v>1541</v>
      </c>
      <c r="B624" s="633"/>
      <c r="C624" s="634"/>
      <c r="D624" s="147" t="s">
        <v>1580</v>
      </c>
      <c r="E624" s="148" t="s">
        <v>81</v>
      </c>
      <c r="F624" s="125">
        <v>25000</v>
      </c>
      <c r="G624" s="21"/>
      <c r="H624" s="114">
        <f t="shared" si="34"/>
        <v>26250</v>
      </c>
      <c r="I624" s="125">
        <v>16500</v>
      </c>
      <c r="J624" s="181">
        <f t="shared" si="35"/>
        <v>1.52</v>
      </c>
      <c r="K624" s="207">
        <v>6</v>
      </c>
    </row>
    <row r="625" spans="1:11">
      <c r="A625" s="632" t="s">
        <v>1542</v>
      </c>
      <c r="B625" s="633"/>
      <c r="C625" s="634"/>
      <c r="D625" s="147" t="s">
        <v>1579</v>
      </c>
      <c r="E625" s="148" t="s">
        <v>81</v>
      </c>
      <c r="F625" s="125">
        <v>21000</v>
      </c>
      <c r="G625" s="21"/>
      <c r="H625" s="114">
        <f t="shared" si="34"/>
        <v>22050</v>
      </c>
      <c r="I625" s="125"/>
      <c r="J625" s="181"/>
      <c r="K625" s="207">
        <v>6</v>
      </c>
    </row>
    <row r="626" spans="1:11">
      <c r="A626" s="632" t="s">
        <v>793</v>
      </c>
      <c r="B626" s="633"/>
      <c r="C626" s="249"/>
      <c r="D626" s="640" t="s">
        <v>1543</v>
      </c>
      <c r="E626" s="640"/>
      <c r="F626" s="640"/>
      <c r="G626" s="21"/>
      <c r="H626" s="188"/>
      <c r="I626" s="189"/>
      <c r="J626" s="189"/>
      <c r="K626" s="190"/>
    </row>
    <row r="627" spans="1:11" ht="25.5">
      <c r="A627" s="632" t="s">
        <v>1544</v>
      </c>
      <c r="B627" s="633"/>
      <c r="C627" s="634"/>
      <c r="D627" s="147" t="s">
        <v>1545</v>
      </c>
      <c r="E627" s="148" t="s">
        <v>81</v>
      </c>
      <c r="F627" s="125">
        <v>23000</v>
      </c>
      <c r="G627" s="21"/>
      <c r="H627" s="114">
        <f t="shared" si="34"/>
        <v>24150</v>
      </c>
      <c r="I627" s="125">
        <v>21000</v>
      </c>
      <c r="J627" s="181">
        <f t="shared" si="35"/>
        <v>1.1000000000000001</v>
      </c>
      <c r="K627" s="207">
        <v>10</v>
      </c>
    </row>
    <row r="628" spans="1:11" ht="38.25">
      <c r="A628" s="632" t="s">
        <v>1546</v>
      </c>
      <c r="B628" s="633"/>
      <c r="C628" s="634"/>
      <c r="D628" s="147" t="s">
        <v>1547</v>
      </c>
      <c r="E628" s="148" t="s">
        <v>81</v>
      </c>
      <c r="F628" s="125">
        <v>28000</v>
      </c>
      <c r="G628" s="21"/>
      <c r="H628" s="114">
        <f t="shared" si="34"/>
        <v>29400</v>
      </c>
      <c r="I628" s="125">
        <v>25000</v>
      </c>
      <c r="J628" s="181">
        <f t="shared" si="35"/>
        <v>1.1200000000000001</v>
      </c>
      <c r="K628" s="207">
        <v>10</v>
      </c>
    </row>
    <row r="629" spans="1:11">
      <c r="A629" s="632" t="s">
        <v>1548</v>
      </c>
      <c r="B629" s="633"/>
      <c r="C629" s="634"/>
      <c r="D629" s="147" t="s">
        <v>1549</v>
      </c>
      <c r="E629" s="148" t="s">
        <v>81</v>
      </c>
      <c r="F629" s="125">
        <v>17000</v>
      </c>
      <c r="G629" s="21"/>
      <c r="H629" s="114">
        <f t="shared" si="34"/>
        <v>17850</v>
      </c>
      <c r="I629" s="125">
        <v>17000</v>
      </c>
      <c r="J629" s="181">
        <f t="shared" si="35"/>
        <v>1</v>
      </c>
      <c r="K629" s="207">
        <v>10</v>
      </c>
    </row>
    <row r="630" spans="1:11">
      <c r="A630" s="632" t="s">
        <v>1550</v>
      </c>
      <c r="B630" s="633"/>
      <c r="C630" s="634"/>
      <c r="D630" s="147" t="s">
        <v>1551</v>
      </c>
      <c r="E630" s="148" t="s">
        <v>81</v>
      </c>
      <c r="F630" s="125">
        <v>22000</v>
      </c>
      <c r="G630" s="21"/>
      <c r="H630" s="114">
        <f t="shared" si="34"/>
        <v>23100</v>
      </c>
      <c r="I630" s="125">
        <v>18500</v>
      </c>
      <c r="J630" s="181">
        <f t="shared" si="35"/>
        <v>1.19</v>
      </c>
      <c r="K630" s="207">
        <v>10</v>
      </c>
    </row>
    <row r="631" spans="1:11">
      <c r="A631" s="632" t="s">
        <v>1552</v>
      </c>
      <c r="B631" s="633"/>
      <c r="C631" s="634"/>
      <c r="D631" s="147" t="s">
        <v>1553</v>
      </c>
      <c r="E631" s="148" t="s">
        <v>81</v>
      </c>
      <c r="F631" s="125">
        <v>20000</v>
      </c>
      <c r="G631" s="21"/>
      <c r="H631" s="114">
        <f t="shared" si="34"/>
        <v>21000</v>
      </c>
      <c r="I631" s="125"/>
      <c r="J631" s="181"/>
      <c r="K631" s="207">
        <v>9</v>
      </c>
    </row>
    <row r="632" spans="1:11">
      <c r="A632" s="632" t="s">
        <v>794</v>
      </c>
      <c r="B632" s="633"/>
      <c r="C632" s="249"/>
      <c r="D632" s="640" t="s">
        <v>873</v>
      </c>
      <c r="E632" s="640"/>
      <c r="F632" s="640"/>
      <c r="G632" s="21"/>
      <c r="H632" s="188"/>
      <c r="I632" s="189"/>
      <c r="J632" s="189"/>
      <c r="K632" s="190"/>
    </row>
    <row r="633" spans="1:11">
      <c r="A633" s="632" t="s">
        <v>1554</v>
      </c>
      <c r="B633" s="633"/>
      <c r="C633" s="634"/>
      <c r="D633" s="147" t="s">
        <v>525</v>
      </c>
      <c r="E633" s="148" t="s">
        <v>81</v>
      </c>
      <c r="F633" s="125">
        <v>500</v>
      </c>
      <c r="G633" s="21"/>
      <c r="H633" s="114">
        <f t="shared" si="34"/>
        <v>525</v>
      </c>
      <c r="I633" s="125">
        <v>500</v>
      </c>
      <c r="J633" s="181">
        <f t="shared" si="35"/>
        <v>1</v>
      </c>
      <c r="K633" s="207"/>
    </row>
    <row r="634" spans="1:11" ht="25.5">
      <c r="A634" s="632" t="s">
        <v>1555</v>
      </c>
      <c r="B634" s="633"/>
      <c r="C634" s="634"/>
      <c r="D634" s="147" t="s">
        <v>1556</v>
      </c>
      <c r="E634" s="148" t="s">
        <v>81</v>
      </c>
      <c r="F634" s="125">
        <v>6600</v>
      </c>
      <c r="G634" s="21"/>
      <c r="H634" s="114">
        <f t="shared" si="34"/>
        <v>6930</v>
      </c>
      <c r="I634" s="125">
        <v>6600</v>
      </c>
      <c r="J634" s="181">
        <f t="shared" si="35"/>
        <v>1</v>
      </c>
      <c r="K634" s="207"/>
    </row>
    <row r="635" spans="1:11" ht="25.5">
      <c r="A635" s="632" t="s">
        <v>1557</v>
      </c>
      <c r="B635" s="633"/>
      <c r="C635" s="634"/>
      <c r="D635" s="147" t="s">
        <v>1558</v>
      </c>
      <c r="E635" s="148" t="s">
        <v>81</v>
      </c>
      <c r="F635" s="125">
        <v>7000</v>
      </c>
      <c r="G635" s="21"/>
      <c r="H635" s="114">
        <f t="shared" si="34"/>
        <v>7350</v>
      </c>
      <c r="I635" s="125"/>
      <c r="J635" s="181"/>
      <c r="K635" s="207"/>
    </row>
    <row r="636" spans="1:11">
      <c r="A636" s="632" t="s">
        <v>1559</v>
      </c>
      <c r="B636" s="633"/>
      <c r="C636" s="634"/>
      <c r="D636" s="147" t="s">
        <v>1560</v>
      </c>
      <c r="E636" s="148" t="s">
        <v>81</v>
      </c>
      <c r="F636" s="125">
        <v>3000</v>
      </c>
      <c r="G636" s="21"/>
      <c r="H636" s="114">
        <f t="shared" si="34"/>
        <v>3150</v>
      </c>
      <c r="I636" s="125"/>
      <c r="J636" s="181"/>
      <c r="K636" s="207"/>
    </row>
    <row r="637" spans="1:11">
      <c r="A637" s="632" t="s">
        <v>1561</v>
      </c>
      <c r="B637" s="633"/>
      <c r="C637" s="634"/>
      <c r="D637" s="147" t="s">
        <v>1562</v>
      </c>
      <c r="E637" s="148" t="s">
        <v>81</v>
      </c>
      <c r="F637" s="125">
        <v>11500</v>
      </c>
      <c r="G637" s="21"/>
      <c r="H637" s="114">
        <f t="shared" si="34"/>
        <v>12075</v>
      </c>
      <c r="I637" s="125">
        <v>9500</v>
      </c>
      <c r="J637" s="181">
        <f t="shared" si="35"/>
        <v>1.21</v>
      </c>
      <c r="K637" s="207">
        <v>7</v>
      </c>
    </row>
    <row r="638" spans="1:11" ht="25.5">
      <c r="A638" s="632" t="s">
        <v>1563</v>
      </c>
      <c r="B638" s="633"/>
      <c r="C638" s="634"/>
      <c r="D638" s="147" t="s">
        <v>1564</v>
      </c>
      <c r="E638" s="148" t="s">
        <v>81</v>
      </c>
      <c r="F638" s="125">
        <v>12000</v>
      </c>
      <c r="G638" s="21"/>
      <c r="H638" s="114">
        <f t="shared" si="34"/>
        <v>12600</v>
      </c>
      <c r="I638" s="125">
        <v>8000</v>
      </c>
      <c r="J638" s="181">
        <f t="shared" si="35"/>
        <v>1.5</v>
      </c>
      <c r="K638" s="207">
        <v>8</v>
      </c>
    </row>
    <row r="639" spans="1:11" ht="25.5">
      <c r="A639" s="632" t="s">
        <v>1565</v>
      </c>
      <c r="B639" s="633"/>
      <c r="C639" s="634"/>
      <c r="D639" s="147" t="s">
        <v>1566</v>
      </c>
      <c r="E639" s="148" t="s">
        <v>81</v>
      </c>
      <c r="F639" s="125">
        <v>13000</v>
      </c>
      <c r="G639" s="21"/>
      <c r="H639" s="114">
        <f t="shared" si="34"/>
        <v>13650</v>
      </c>
      <c r="I639" s="125">
        <v>13000</v>
      </c>
      <c r="J639" s="181">
        <f t="shared" si="35"/>
        <v>1</v>
      </c>
      <c r="K639" s="207">
        <v>7</v>
      </c>
    </row>
    <row r="640" spans="1:11">
      <c r="A640" s="632" t="s">
        <v>795</v>
      </c>
      <c r="B640" s="633"/>
      <c r="C640" s="249"/>
      <c r="D640" s="640" t="s">
        <v>1567</v>
      </c>
      <c r="E640" s="640"/>
      <c r="F640" s="640"/>
      <c r="G640" s="21"/>
      <c r="H640" s="188"/>
      <c r="I640" s="189"/>
      <c r="J640" s="189"/>
      <c r="K640" s="190"/>
    </row>
    <row r="641" spans="1:11">
      <c r="A641" s="632" t="s">
        <v>1568</v>
      </c>
      <c r="B641" s="633"/>
      <c r="C641" s="634"/>
      <c r="D641" s="147" t="s">
        <v>602</v>
      </c>
      <c r="E641" s="148" t="s">
        <v>81</v>
      </c>
      <c r="F641" s="125">
        <v>13000</v>
      </c>
      <c r="G641" s="21"/>
      <c r="H641" s="114">
        <f t="shared" si="34"/>
        <v>13650</v>
      </c>
      <c r="I641" s="125">
        <v>13000</v>
      </c>
      <c r="J641" s="181">
        <f t="shared" si="35"/>
        <v>1</v>
      </c>
      <c r="K641" s="207">
        <v>7</v>
      </c>
    </row>
    <row r="642" spans="1:11" ht="25.5">
      <c r="A642" s="632" t="s">
        <v>1569</v>
      </c>
      <c r="B642" s="633"/>
      <c r="C642" s="634"/>
      <c r="D642" s="147" t="s">
        <v>1570</v>
      </c>
      <c r="E642" s="148" t="s">
        <v>81</v>
      </c>
      <c r="F642" s="125">
        <v>15000</v>
      </c>
      <c r="G642" s="21"/>
      <c r="H642" s="114">
        <f t="shared" si="34"/>
        <v>15750</v>
      </c>
      <c r="I642" s="125">
        <v>12500</v>
      </c>
      <c r="J642" s="181">
        <f t="shared" si="35"/>
        <v>1.2</v>
      </c>
      <c r="K642" s="207">
        <v>7</v>
      </c>
    </row>
    <row r="643" spans="1:11" ht="25.5">
      <c r="A643" s="632" t="s">
        <v>1571</v>
      </c>
      <c r="B643" s="633"/>
      <c r="C643" s="634"/>
      <c r="D643" s="147" t="s">
        <v>1572</v>
      </c>
      <c r="E643" s="148" t="s">
        <v>81</v>
      </c>
      <c r="F643" s="125">
        <v>30000</v>
      </c>
      <c r="G643" s="21"/>
      <c r="H643" s="114">
        <f t="shared" si="34"/>
        <v>31500</v>
      </c>
      <c r="I643" s="125">
        <v>30000</v>
      </c>
      <c r="J643" s="181">
        <f t="shared" si="35"/>
        <v>1</v>
      </c>
      <c r="K643" s="207">
        <v>14</v>
      </c>
    </row>
    <row r="644" spans="1:11" ht="25.5">
      <c r="A644" s="632" t="s">
        <v>1573</v>
      </c>
      <c r="B644" s="633"/>
      <c r="C644" s="634"/>
      <c r="D644" s="147" t="s">
        <v>1574</v>
      </c>
      <c r="E644" s="148" t="s">
        <v>81</v>
      </c>
      <c r="F644" s="125">
        <v>15000</v>
      </c>
      <c r="G644" s="21"/>
      <c r="H644" s="114">
        <f t="shared" si="34"/>
        <v>15750</v>
      </c>
      <c r="I644" s="125">
        <v>12000</v>
      </c>
      <c r="J644" s="181">
        <f t="shared" si="35"/>
        <v>1.25</v>
      </c>
      <c r="K644" s="207">
        <v>5</v>
      </c>
    </row>
    <row r="645" spans="1:11" ht="25.5">
      <c r="A645" s="632" t="s">
        <v>1575</v>
      </c>
      <c r="B645" s="633"/>
      <c r="C645" s="634"/>
      <c r="D645" s="124" t="s">
        <v>1576</v>
      </c>
      <c r="E645" s="148" t="s">
        <v>81</v>
      </c>
      <c r="F645" s="125">
        <v>18000</v>
      </c>
      <c r="G645" s="21"/>
      <c r="H645" s="114">
        <f t="shared" si="34"/>
        <v>18900</v>
      </c>
      <c r="I645" s="125">
        <v>18000</v>
      </c>
      <c r="J645" s="181">
        <f t="shared" si="35"/>
        <v>1</v>
      </c>
      <c r="K645" s="207">
        <v>10</v>
      </c>
    </row>
    <row r="646" spans="1:11">
      <c r="A646" s="632" t="s">
        <v>1423</v>
      </c>
      <c r="B646" s="633"/>
      <c r="C646" s="145"/>
      <c r="D646" s="643" t="s">
        <v>1337</v>
      </c>
      <c r="E646" s="643"/>
      <c r="F646" s="643"/>
      <c r="G646" s="21"/>
      <c r="H646" s="188"/>
      <c r="I646" s="189"/>
      <c r="J646" s="189"/>
      <c r="K646" s="190"/>
    </row>
    <row r="647" spans="1:11">
      <c r="A647" s="632" t="s">
        <v>1424</v>
      </c>
      <c r="B647" s="633"/>
      <c r="C647" s="634"/>
      <c r="D647" s="151" t="s">
        <v>1577</v>
      </c>
      <c r="E647" s="148" t="s">
        <v>81</v>
      </c>
      <c r="F647" s="192">
        <v>500</v>
      </c>
      <c r="G647" s="21"/>
      <c r="H647" s="114">
        <f t="shared" si="34"/>
        <v>525</v>
      </c>
      <c r="I647" s="152">
        <v>500</v>
      </c>
      <c r="J647" s="181">
        <f t="shared" si="35"/>
        <v>1</v>
      </c>
      <c r="K647" s="207"/>
    </row>
    <row r="648" spans="1:11">
      <c r="A648" s="632" t="s">
        <v>1425</v>
      </c>
      <c r="B648" s="633"/>
      <c r="C648" s="634"/>
      <c r="D648" s="151" t="s">
        <v>1413</v>
      </c>
      <c r="E648" s="148" t="s">
        <v>81</v>
      </c>
      <c r="F648" s="125">
        <v>800</v>
      </c>
      <c r="G648" s="21"/>
      <c r="H648" s="114">
        <f t="shared" si="34"/>
        <v>840</v>
      </c>
      <c r="I648" s="125">
        <v>600</v>
      </c>
      <c r="J648" s="181">
        <f t="shared" si="35"/>
        <v>1.33</v>
      </c>
      <c r="K648" s="207"/>
    </row>
    <row r="649" spans="1:11">
      <c r="A649" s="632" t="s">
        <v>1729</v>
      </c>
      <c r="B649" s="633"/>
      <c r="C649" s="634"/>
      <c r="D649" s="151" t="s">
        <v>790</v>
      </c>
      <c r="E649" s="148" t="s">
        <v>81</v>
      </c>
      <c r="F649" s="125">
        <v>300</v>
      </c>
      <c r="G649" s="21"/>
      <c r="H649" s="114">
        <f t="shared" si="34"/>
        <v>315</v>
      </c>
      <c r="I649" s="125">
        <v>250</v>
      </c>
      <c r="J649" s="181">
        <f t="shared" si="35"/>
        <v>1.2</v>
      </c>
      <c r="K649" s="207"/>
    </row>
    <row r="650" spans="1:11">
      <c r="A650" s="527" t="s">
        <v>797</v>
      </c>
      <c r="B650" s="63"/>
      <c r="C650" s="73"/>
      <c r="D650" s="641" t="s">
        <v>603</v>
      </c>
      <c r="E650" s="641"/>
      <c r="F650" s="641"/>
      <c r="G650" s="74"/>
      <c r="H650" s="212"/>
      <c r="I650" s="213"/>
      <c r="J650" s="213"/>
      <c r="K650" s="214"/>
    </row>
    <row r="651" spans="1:11">
      <c r="A651" s="540"/>
      <c r="B651" s="52"/>
      <c r="C651" s="76"/>
      <c r="D651" s="642" t="s">
        <v>1332</v>
      </c>
      <c r="E651" s="642"/>
      <c r="F651" s="642"/>
      <c r="G651" s="54"/>
      <c r="H651" s="218"/>
      <c r="I651" s="219"/>
      <c r="J651" s="219"/>
      <c r="K651" s="220"/>
    </row>
    <row r="652" spans="1:11">
      <c r="A652" s="581" t="s">
        <v>798</v>
      </c>
      <c r="B652" s="582"/>
      <c r="C652" s="39"/>
      <c r="D652" s="586" t="s">
        <v>604</v>
      </c>
      <c r="E652" s="586"/>
      <c r="F652" s="586"/>
      <c r="G652" s="21"/>
      <c r="H652" s="185"/>
      <c r="I652" s="186"/>
      <c r="J652" s="186"/>
      <c r="K652" s="225"/>
    </row>
    <row r="653" spans="1:11" ht="25.5">
      <c r="A653" s="581" t="s">
        <v>1327</v>
      </c>
      <c r="B653" s="582"/>
      <c r="C653" s="583"/>
      <c r="D653" s="77" t="s">
        <v>1333</v>
      </c>
      <c r="E653" s="24" t="s">
        <v>81</v>
      </c>
      <c r="F653" s="78">
        <v>24000</v>
      </c>
      <c r="G653" s="18"/>
      <c r="H653" s="114">
        <f>F653*105%</f>
        <v>25200</v>
      </c>
      <c r="I653" s="78">
        <v>24000</v>
      </c>
      <c r="J653" s="181">
        <f>F653/I653</f>
        <v>1</v>
      </c>
      <c r="K653" s="112">
        <v>5</v>
      </c>
    </row>
    <row r="654" spans="1:11" ht="25.5">
      <c r="A654" s="581" t="s">
        <v>1328</v>
      </c>
      <c r="B654" s="582"/>
      <c r="C654" s="583"/>
      <c r="D654" s="77" t="s">
        <v>1334</v>
      </c>
      <c r="E654" s="24" t="s">
        <v>81</v>
      </c>
      <c r="F654" s="26">
        <v>28000</v>
      </c>
      <c r="G654" s="18"/>
      <c r="H654" s="114">
        <f>F654*105%</f>
        <v>29400</v>
      </c>
      <c r="I654" s="26">
        <v>28000</v>
      </c>
      <c r="J654" s="181">
        <f>F654/I654</f>
        <v>1</v>
      </c>
      <c r="K654" s="112">
        <v>6</v>
      </c>
    </row>
    <row r="655" spans="1:11" ht="25.5">
      <c r="A655" s="581" t="s">
        <v>1329</v>
      </c>
      <c r="B655" s="582"/>
      <c r="C655" s="583"/>
      <c r="D655" s="14" t="s">
        <v>1330</v>
      </c>
      <c r="E655" s="24" t="s">
        <v>81</v>
      </c>
      <c r="F655" s="26">
        <v>10000</v>
      </c>
      <c r="G655" s="18"/>
      <c r="H655" s="114"/>
      <c r="I655" s="114"/>
      <c r="J655" s="181"/>
      <c r="K655" s="112">
        <v>2</v>
      </c>
    </row>
    <row r="656" spans="1:11">
      <c r="A656" s="252" t="s">
        <v>799</v>
      </c>
      <c r="B656" s="253"/>
      <c r="C656" s="10"/>
      <c r="D656" s="597" t="s">
        <v>605</v>
      </c>
      <c r="E656" s="597"/>
      <c r="F656" s="597"/>
      <c r="G656" s="41"/>
      <c r="H656" s="167"/>
      <c r="I656" s="168"/>
      <c r="J656" s="41"/>
    </row>
    <row r="657" spans="1:10">
      <c r="A657" s="632" t="s">
        <v>800</v>
      </c>
      <c r="B657" s="633"/>
      <c r="C657" s="145"/>
      <c r="D657" s="643" t="s">
        <v>873</v>
      </c>
      <c r="E657" s="643"/>
      <c r="F657" s="643"/>
      <c r="G657" s="41"/>
      <c r="H657" s="165"/>
      <c r="I657" s="166"/>
      <c r="J657" s="21"/>
    </row>
    <row r="658" spans="1:10">
      <c r="A658" s="632" t="s">
        <v>1730</v>
      </c>
      <c r="B658" s="633"/>
      <c r="C658" s="634"/>
      <c r="D658" s="147" t="s">
        <v>1108</v>
      </c>
      <c r="E658" s="148" t="s">
        <v>81</v>
      </c>
      <c r="F658" s="125">
        <v>11500</v>
      </c>
      <c r="G658" s="41"/>
      <c r="H658" s="26">
        <f>F658*105%</f>
        <v>12075</v>
      </c>
      <c r="I658" s="112"/>
      <c r="J658" s="181"/>
    </row>
    <row r="659" spans="1:10">
      <c r="A659" s="632" t="s">
        <v>1733</v>
      </c>
      <c r="B659" s="633"/>
      <c r="C659" s="634"/>
      <c r="D659" s="147" t="s">
        <v>1109</v>
      </c>
      <c r="E659" s="148" t="s">
        <v>81</v>
      </c>
      <c r="F659" s="125">
        <v>20000</v>
      </c>
      <c r="G659" s="41"/>
      <c r="H659" s="26">
        <f t="shared" ref="H659:H665" si="36">F659*105%</f>
        <v>21000</v>
      </c>
      <c r="I659" s="112"/>
      <c r="J659" s="181"/>
    </row>
    <row r="660" spans="1:10">
      <c r="A660" s="632" t="s">
        <v>1738</v>
      </c>
      <c r="B660" s="633"/>
      <c r="C660" s="634"/>
      <c r="D660" s="149" t="s">
        <v>1110</v>
      </c>
      <c r="E660" s="148" t="s">
        <v>81</v>
      </c>
      <c r="F660" s="125">
        <v>19000</v>
      </c>
      <c r="G660" s="41"/>
      <c r="H660" s="26">
        <f t="shared" si="36"/>
        <v>19950</v>
      </c>
      <c r="I660" s="112"/>
      <c r="J660" s="181"/>
    </row>
    <row r="661" spans="1:10" ht="25.5">
      <c r="A661" s="632" t="s">
        <v>1739</v>
      </c>
      <c r="B661" s="633"/>
      <c r="C661" s="634"/>
      <c r="D661" s="149" t="s">
        <v>1111</v>
      </c>
      <c r="E661" s="148" t="s">
        <v>81</v>
      </c>
      <c r="F661" s="125">
        <v>10000</v>
      </c>
      <c r="G661" s="41"/>
      <c r="H661" s="26">
        <f t="shared" si="36"/>
        <v>10500</v>
      </c>
      <c r="I661" s="112"/>
      <c r="J661" s="181"/>
    </row>
    <row r="662" spans="1:10">
      <c r="A662" s="632" t="s">
        <v>801</v>
      </c>
      <c r="B662" s="633"/>
      <c r="C662" s="145"/>
      <c r="D662" s="643" t="s">
        <v>1337</v>
      </c>
      <c r="E662" s="643"/>
      <c r="F662" s="643"/>
      <c r="G662" s="41"/>
      <c r="H662" s="193"/>
      <c r="I662" s="166"/>
      <c r="J662" s="21"/>
    </row>
    <row r="663" spans="1:10">
      <c r="A663" s="632" t="s">
        <v>1740</v>
      </c>
      <c r="B663" s="633"/>
      <c r="C663" s="634"/>
      <c r="D663" s="151" t="s">
        <v>905</v>
      </c>
      <c r="E663" s="148" t="s">
        <v>81</v>
      </c>
      <c r="F663" s="192">
        <v>500</v>
      </c>
      <c r="G663" s="41"/>
      <c r="H663" s="26">
        <f t="shared" si="36"/>
        <v>525</v>
      </c>
      <c r="I663" s="192">
        <v>500</v>
      </c>
      <c r="J663" s="181">
        <f>F663/I663</f>
        <v>1</v>
      </c>
    </row>
    <row r="664" spans="1:10">
      <c r="A664" s="632" t="s">
        <v>1741</v>
      </c>
      <c r="B664" s="633"/>
      <c r="C664" s="634"/>
      <c r="D664" s="151" t="s">
        <v>1413</v>
      </c>
      <c r="E664" s="148" t="s">
        <v>81</v>
      </c>
      <c r="F664" s="125">
        <v>700</v>
      </c>
      <c r="G664" s="41"/>
      <c r="H664" s="26">
        <f t="shared" si="36"/>
        <v>735</v>
      </c>
      <c r="I664" s="125">
        <v>600</v>
      </c>
      <c r="J664" s="181">
        <f t="shared" ref="J664:J674" si="37">F664/I664</f>
        <v>1.17</v>
      </c>
    </row>
    <row r="665" spans="1:10">
      <c r="A665" s="632" t="s">
        <v>1742</v>
      </c>
      <c r="B665" s="633"/>
      <c r="C665" s="634"/>
      <c r="D665" s="151" t="s">
        <v>790</v>
      </c>
      <c r="E665" s="148" t="s">
        <v>81</v>
      </c>
      <c r="F665" s="125">
        <v>300</v>
      </c>
      <c r="G665" s="41"/>
      <c r="H665" s="26">
        <f t="shared" si="36"/>
        <v>315</v>
      </c>
      <c r="I665" s="125">
        <v>250</v>
      </c>
      <c r="J665" s="181">
        <f t="shared" si="37"/>
        <v>1.2</v>
      </c>
    </row>
    <row r="666" spans="1:10">
      <c r="A666" s="581" t="s">
        <v>800</v>
      </c>
      <c r="B666" s="582"/>
      <c r="C666" s="12"/>
      <c r="D666" s="586" t="s">
        <v>606</v>
      </c>
      <c r="E666" s="586"/>
      <c r="F666" s="586"/>
      <c r="G666" s="21"/>
      <c r="H666" s="193"/>
      <c r="I666" s="166"/>
      <c r="J666" s="21"/>
    </row>
    <row r="667" spans="1:10">
      <c r="A667" s="581" t="s">
        <v>1730</v>
      </c>
      <c r="B667" s="582"/>
      <c r="C667" s="582"/>
      <c r="D667" s="650" t="s">
        <v>607</v>
      </c>
      <c r="E667" s="650"/>
      <c r="F667" s="650"/>
      <c r="G667" s="21"/>
      <c r="H667" s="193"/>
      <c r="I667" s="166"/>
      <c r="J667" s="21"/>
    </row>
    <row r="668" spans="1:10">
      <c r="A668" s="588" t="s">
        <v>1731</v>
      </c>
      <c r="B668" s="589"/>
      <c r="C668" s="590"/>
      <c r="D668" s="14" t="s">
        <v>608</v>
      </c>
      <c r="E668" s="15" t="s">
        <v>587</v>
      </c>
      <c r="F668" s="28">
        <v>450</v>
      </c>
      <c r="G668" s="28"/>
      <c r="H668" s="26">
        <f>F668*105%</f>
        <v>473</v>
      </c>
      <c r="I668" s="28">
        <v>450</v>
      </c>
      <c r="J668" s="181">
        <f t="shared" si="37"/>
        <v>1</v>
      </c>
    </row>
    <row r="669" spans="1:10">
      <c r="A669" s="588" t="s">
        <v>1732</v>
      </c>
      <c r="B669" s="589"/>
      <c r="C669" s="590"/>
      <c r="D669" s="79" t="s">
        <v>609</v>
      </c>
      <c r="E669" s="80" t="s">
        <v>587</v>
      </c>
      <c r="F669" s="81">
        <v>350</v>
      </c>
      <c r="G669" s="81"/>
      <c r="H669" s="26">
        <f>F669*105%</f>
        <v>368</v>
      </c>
      <c r="I669" s="81">
        <v>350</v>
      </c>
      <c r="J669" s="181">
        <f t="shared" si="37"/>
        <v>1</v>
      </c>
    </row>
    <row r="670" spans="1:10">
      <c r="A670" s="651" t="s">
        <v>1733</v>
      </c>
      <c r="B670" s="652"/>
      <c r="C670" s="652"/>
      <c r="D670" s="650" t="s">
        <v>610</v>
      </c>
      <c r="E670" s="650"/>
      <c r="F670" s="650"/>
      <c r="G670" s="82"/>
      <c r="H670" s="193"/>
      <c r="I670" s="166"/>
      <c r="J670" s="21"/>
    </row>
    <row r="671" spans="1:10">
      <c r="A671" s="644" t="s">
        <v>1734</v>
      </c>
      <c r="B671" s="645"/>
      <c r="C671" s="646"/>
      <c r="D671" s="14" t="s">
        <v>611</v>
      </c>
      <c r="E671" s="15" t="s">
        <v>587</v>
      </c>
      <c r="F671" s="28">
        <v>450</v>
      </c>
      <c r="G671" s="28"/>
      <c r="H671" s="26">
        <f>F671*105%</f>
        <v>473</v>
      </c>
      <c r="I671" s="28">
        <v>450</v>
      </c>
      <c r="J671" s="181">
        <f t="shared" si="37"/>
        <v>1</v>
      </c>
    </row>
    <row r="672" spans="1:10">
      <c r="A672" s="644" t="s">
        <v>1735</v>
      </c>
      <c r="B672" s="645"/>
      <c r="C672" s="646"/>
      <c r="D672" s="14" t="s">
        <v>612</v>
      </c>
      <c r="E672" s="15" t="s">
        <v>587</v>
      </c>
      <c r="F672" s="28">
        <v>650</v>
      </c>
      <c r="G672" s="28"/>
      <c r="H672" s="26">
        <f>F672*105%</f>
        <v>683</v>
      </c>
      <c r="I672" s="28">
        <v>650</v>
      </c>
      <c r="J672" s="181">
        <f t="shared" si="37"/>
        <v>1</v>
      </c>
    </row>
    <row r="673" spans="1:11">
      <c r="A673" s="644" t="s">
        <v>1736</v>
      </c>
      <c r="B673" s="645"/>
      <c r="C673" s="646"/>
      <c r="D673" s="79" t="s">
        <v>613</v>
      </c>
      <c r="E673" s="80" t="s">
        <v>587</v>
      </c>
      <c r="F673" s="81">
        <v>350</v>
      </c>
      <c r="G673" s="81"/>
      <c r="H673" s="26">
        <f>F673*105%</f>
        <v>368</v>
      </c>
      <c r="I673" s="81">
        <v>350</v>
      </c>
      <c r="J673" s="181">
        <f t="shared" si="37"/>
        <v>1</v>
      </c>
    </row>
    <row r="674" spans="1:11">
      <c r="A674" s="644" t="s">
        <v>1737</v>
      </c>
      <c r="B674" s="645"/>
      <c r="C674" s="646"/>
      <c r="D674" s="79" t="s">
        <v>614</v>
      </c>
      <c r="E674" s="80" t="s">
        <v>587</v>
      </c>
      <c r="F674" s="81">
        <v>550</v>
      </c>
      <c r="G674" s="81"/>
      <c r="H674" s="26">
        <f>F674*105%</f>
        <v>578</v>
      </c>
      <c r="I674" s="81">
        <v>550</v>
      </c>
      <c r="J674" s="181">
        <f t="shared" si="37"/>
        <v>1</v>
      </c>
    </row>
    <row r="675" spans="1:11">
      <c r="A675" s="647" t="s">
        <v>802</v>
      </c>
      <c r="B675" s="648"/>
      <c r="C675" s="108"/>
      <c r="D675" s="649" t="s">
        <v>615</v>
      </c>
      <c r="E675" s="649"/>
      <c r="F675" s="649"/>
      <c r="G675" s="168"/>
      <c r="H675" s="185"/>
      <c r="I675" s="186"/>
      <c r="J675" s="186"/>
      <c r="K675" s="187"/>
    </row>
    <row r="676" spans="1:11">
      <c r="A676" s="632" t="s">
        <v>803</v>
      </c>
      <c r="B676" s="633"/>
      <c r="C676" s="145"/>
      <c r="D676" s="643" t="s">
        <v>873</v>
      </c>
      <c r="E676" s="643"/>
      <c r="F676" s="643"/>
      <c r="G676" s="146"/>
      <c r="H676" s="185"/>
      <c r="I676" s="186"/>
      <c r="J676" s="186"/>
      <c r="K676" s="225"/>
    </row>
    <row r="677" spans="1:11" ht="25.5">
      <c r="A677" s="632" t="s">
        <v>1088</v>
      </c>
      <c r="B677" s="633"/>
      <c r="C677" s="634"/>
      <c r="D677" s="147" t="s">
        <v>616</v>
      </c>
      <c r="E677" s="148" t="s">
        <v>81</v>
      </c>
      <c r="F677" s="125">
        <v>17500</v>
      </c>
      <c r="G677" s="184"/>
      <c r="H677" s="114">
        <f>F677*105%</f>
        <v>18375</v>
      </c>
      <c r="I677" s="114">
        <v>15300</v>
      </c>
      <c r="J677" s="181">
        <f>F677/I677</f>
        <v>1.1399999999999999</v>
      </c>
      <c r="K677" s="112">
        <v>13</v>
      </c>
    </row>
    <row r="678" spans="1:11" ht="38.25">
      <c r="A678" s="632" t="s">
        <v>1092</v>
      </c>
      <c r="B678" s="633"/>
      <c r="C678" s="634"/>
      <c r="D678" s="147" t="s">
        <v>617</v>
      </c>
      <c r="E678" s="148" t="s">
        <v>81</v>
      </c>
      <c r="F678" s="125">
        <v>20000</v>
      </c>
      <c r="G678" s="184"/>
      <c r="H678" s="114">
        <f t="shared" ref="H678:H694" si="38">F678*105%</f>
        <v>21000</v>
      </c>
      <c r="I678" s="114">
        <v>18900</v>
      </c>
      <c r="J678" s="181">
        <f t="shared" ref="J678:J694" si="39">F678/I678</f>
        <v>1.06</v>
      </c>
      <c r="K678" s="112">
        <v>14</v>
      </c>
    </row>
    <row r="679" spans="1:11">
      <c r="A679" s="632" t="s">
        <v>1093</v>
      </c>
      <c r="B679" s="633"/>
      <c r="C679" s="634"/>
      <c r="D679" s="149" t="s">
        <v>618</v>
      </c>
      <c r="E679" s="148" t="s">
        <v>81</v>
      </c>
      <c r="F679" s="125">
        <v>28000</v>
      </c>
      <c r="G679" s="184"/>
      <c r="H679" s="114">
        <f t="shared" si="38"/>
        <v>29400</v>
      </c>
      <c r="I679" s="114">
        <v>26000</v>
      </c>
      <c r="J679" s="181">
        <f t="shared" si="39"/>
        <v>1.08</v>
      </c>
      <c r="K679" s="112">
        <v>14</v>
      </c>
    </row>
    <row r="680" spans="1:11">
      <c r="A680" s="632" t="s">
        <v>1094</v>
      </c>
      <c r="B680" s="633"/>
      <c r="C680" s="634"/>
      <c r="D680" s="149" t="s">
        <v>619</v>
      </c>
      <c r="E680" s="148" t="s">
        <v>81</v>
      </c>
      <c r="F680" s="125">
        <v>16000</v>
      </c>
      <c r="G680" s="184"/>
      <c r="H680" s="114">
        <f t="shared" si="38"/>
        <v>16800</v>
      </c>
      <c r="I680" s="114">
        <v>12000</v>
      </c>
      <c r="J680" s="181">
        <f t="shared" si="39"/>
        <v>1.33</v>
      </c>
      <c r="K680" s="112">
        <v>10</v>
      </c>
    </row>
    <row r="681" spans="1:11">
      <c r="A681" s="632" t="s">
        <v>1095</v>
      </c>
      <c r="B681" s="633"/>
      <c r="C681" s="634"/>
      <c r="D681" s="149" t="s">
        <v>169</v>
      </c>
      <c r="E681" s="148" t="s">
        <v>81</v>
      </c>
      <c r="F681" s="125">
        <v>22000</v>
      </c>
      <c r="G681" s="184"/>
      <c r="H681" s="114">
        <f t="shared" si="38"/>
        <v>23100</v>
      </c>
      <c r="I681" s="114">
        <v>18900</v>
      </c>
      <c r="J681" s="181">
        <f t="shared" si="39"/>
        <v>1.1599999999999999</v>
      </c>
      <c r="K681" s="112">
        <v>15</v>
      </c>
    </row>
    <row r="682" spans="1:11">
      <c r="A682" s="632" t="s">
        <v>1096</v>
      </c>
      <c r="B682" s="633"/>
      <c r="C682" s="634"/>
      <c r="D682" s="147" t="s">
        <v>620</v>
      </c>
      <c r="E682" s="148" t="s">
        <v>81</v>
      </c>
      <c r="F682" s="125">
        <v>20000</v>
      </c>
      <c r="G682" s="184"/>
      <c r="H682" s="114">
        <f t="shared" si="38"/>
        <v>21000</v>
      </c>
      <c r="I682" s="114">
        <v>17710</v>
      </c>
      <c r="J682" s="181">
        <f t="shared" si="39"/>
        <v>1.1299999999999999</v>
      </c>
      <c r="K682" s="112">
        <v>15</v>
      </c>
    </row>
    <row r="683" spans="1:11">
      <c r="A683" s="632" t="s">
        <v>1097</v>
      </c>
      <c r="B683" s="633"/>
      <c r="C683" s="634"/>
      <c r="D683" s="149" t="s">
        <v>190</v>
      </c>
      <c r="E683" s="148" t="s">
        <v>81</v>
      </c>
      <c r="F683" s="125">
        <v>19000</v>
      </c>
      <c r="G683" s="184"/>
      <c r="H683" s="114">
        <f t="shared" si="38"/>
        <v>19950</v>
      </c>
      <c r="I683" s="114">
        <v>16100</v>
      </c>
      <c r="J683" s="181">
        <f t="shared" si="39"/>
        <v>1.18</v>
      </c>
      <c r="K683" s="112">
        <v>14</v>
      </c>
    </row>
    <row r="684" spans="1:11">
      <c r="A684" s="632" t="s">
        <v>1098</v>
      </c>
      <c r="B684" s="633"/>
      <c r="C684" s="634"/>
      <c r="D684" s="149" t="s">
        <v>621</v>
      </c>
      <c r="E684" s="148" t="s">
        <v>81</v>
      </c>
      <c r="F684" s="125">
        <v>8500</v>
      </c>
      <c r="G684" s="184"/>
      <c r="H684" s="114">
        <f t="shared" si="38"/>
        <v>8925</v>
      </c>
      <c r="I684" s="114">
        <v>7000</v>
      </c>
      <c r="J684" s="181">
        <f t="shared" si="39"/>
        <v>1.21</v>
      </c>
      <c r="K684" s="112">
        <v>5</v>
      </c>
    </row>
    <row r="685" spans="1:11">
      <c r="A685" s="632" t="s">
        <v>1099</v>
      </c>
      <c r="B685" s="633"/>
      <c r="C685" s="634"/>
      <c r="D685" s="149" t="s">
        <v>622</v>
      </c>
      <c r="E685" s="148" t="s">
        <v>81</v>
      </c>
      <c r="F685" s="125">
        <v>16000</v>
      </c>
      <c r="G685" s="184"/>
      <c r="H685" s="114">
        <f t="shared" si="38"/>
        <v>16800</v>
      </c>
      <c r="I685" s="114">
        <v>13800</v>
      </c>
      <c r="J685" s="181">
        <f t="shared" si="39"/>
        <v>1.1599999999999999</v>
      </c>
      <c r="K685" s="112">
        <v>12</v>
      </c>
    </row>
    <row r="686" spans="1:11">
      <c r="A686" s="632" t="s">
        <v>1100</v>
      </c>
      <c r="B686" s="633"/>
      <c r="C686" s="634"/>
      <c r="D686" s="149" t="s">
        <v>623</v>
      </c>
      <c r="E686" s="148" t="s">
        <v>81</v>
      </c>
      <c r="F686" s="125">
        <v>14000</v>
      </c>
      <c r="G686" s="184"/>
      <c r="H686" s="114">
        <f t="shared" si="38"/>
        <v>14700</v>
      </c>
      <c r="I686" s="114">
        <v>12000</v>
      </c>
      <c r="J686" s="181">
        <f t="shared" si="39"/>
        <v>1.17</v>
      </c>
      <c r="K686" s="112">
        <v>10</v>
      </c>
    </row>
    <row r="687" spans="1:11">
      <c r="A687" s="632" t="s">
        <v>1101</v>
      </c>
      <c r="B687" s="633"/>
      <c r="C687" s="634"/>
      <c r="D687" s="150" t="s">
        <v>624</v>
      </c>
      <c r="E687" s="148" t="s">
        <v>81</v>
      </c>
      <c r="F687" s="125">
        <v>20000</v>
      </c>
      <c r="G687" s="184"/>
      <c r="H687" s="114">
        <f t="shared" si="38"/>
        <v>21000</v>
      </c>
      <c r="I687" s="114">
        <v>17600</v>
      </c>
      <c r="J687" s="181">
        <f t="shared" si="39"/>
        <v>1.1399999999999999</v>
      </c>
      <c r="K687" s="112">
        <v>14</v>
      </c>
    </row>
    <row r="688" spans="1:11">
      <c r="A688" s="632" t="s">
        <v>806</v>
      </c>
      <c r="B688" s="633"/>
      <c r="C688" s="145"/>
      <c r="D688" s="643" t="s">
        <v>1337</v>
      </c>
      <c r="E688" s="643"/>
      <c r="F688" s="643"/>
      <c r="G688" s="146"/>
      <c r="H688" s="188"/>
      <c r="I688" s="189"/>
      <c r="J688" s="189"/>
      <c r="K688" s="207"/>
    </row>
    <row r="689" spans="1:11">
      <c r="A689" s="632" t="s">
        <v>1089</v>
      </c>
      <c r="B689" s="633"/>
      <c r="C689" s="634"/>
      <c r="D689" s="151" t="s">
        <v>905</v>
      </c>
      <c r="E689" s="148" t="s">
        <v>81</v>
      </c>
      <c r="F689" s="152">
        <v>500</v>
      </c>
      <c r="G689" s="184"/>
      <c r="H689" s="114">
        <f t="shared" si="38"/>
        <v>525</v>
      </c>
      <c r="I689" s="114">
        <v>500</v>
      </c>
      <c r="J689" s="181">
        <f t="shared" si="39"/>
        <v>1</v>
      </c>
      <c r="K689" s="112"/>
    </row>
    <row r="690" spans="1:11">
      <c r="A690" s="632" t="s">
        <v>1090</v>
      </c>
      <c r="B690" s="633"/>
      <c r="C690" s="634"/>
      <c r="D690" s="151" t="s">
        <v>1413</v>
      </c>
      <c r="E690" s="148" t="s">
        <v>81</v>
      </c>
      <c r="F690" s="125">
        <v>700</v>
      </c>
      <c r="G690" s="184"/>
      <c r="H690" s="114">
        <f t="shared" si="38"/>
        <v>735</v>
      </c>
      <c r="I690" s="114">
        <v>600</v>
      </c>
      <c r="J690" s="181">
        <f t="shared" si="39"/>
        <v>1.17</v>
      </c>
      <c r="K690" s="112"/>
    </row>
    <row r="691" spans="1:11">
      <c r="A691" s="632" t="s">
        <v>1091</v>
      </c>
      <c r="B691" s="633"/>
      <c r="C691" s="634"/>
      <c r="D691" s="151" t="s">
        <v>790</v>
      </c>
      <c r="E691" s="148" t="s">
        <v>81</v>
      </c>
      <c r="F691" s="125">
        <v>300</v>
      </c>
      <c r="G691" s="184"/>
      <c r="H691" s="114">
        <f t="shared" si="38"/>
        <v>315</v>
      </c>
      <c r="I691" s="114">
        <v>250</v>
      </c>
      <c r="J691" s="181">
        <f t="shared" si="39"/>
        <v>1.2</v>
      </c>
      <c r="K691" s="112"/>
    </row>
    <row r="692" spans="1:11">
      <c r="A692" s="581" t="s">
        <v>808</v>
      </c>
      <c r="B692" s="582"/>
      <c r="C692" s="12"/>
      <c r="D692" s="586" t="s">
        <v>606</v>
      </c>
      <c r="E692" s="586"/>
      <c r="F692" s="586"/>
      <c r="G692" s="21"/>
      <c r="H692" s="193"/>
      <c r="I692" s="195"/>
      <c r="J692" s="195"/>
      <c r="K692" s="196"/>
    </row>
    <row r="693" spans="1:11" ht="25.5">
      <c r="A693" s="632" t="s">
        <v>1371</v>
      </c>
      <c r="B693" s="633"/>
      <c r="C693" s="634"/>
      <c r="D693" s="151" t="s">
        <v>807</v>
      </c>
      <c r="E693" s="148" t="s">
        <v>81</v>
      </c>
      <c r="F693" s="153">
        <v>700</v>
      </c>
      <c r="G693" s="184"/>
      <c r="H693" s="114">
        <f t="shared" si="38"/>
        <v>735</v>
      </c>
      <c r="I693" s="114">
        <v>700</v>
      </c>
      <c r="J693" s="181">
        <f t="shared" si="39"/>
        <v>1</v>
      </c>
      <c r="K693" s="112"/>
    </row>
    <row r="694" spans="1:11">
      <c r="A694" s="632" t="s">
        <v>1372</v>
      </c>
      <c r="B694" s="633"/>
      <c r="C694" s="634"/>
      <c r="D694" s="151" t="s">
        <v>809</v>
      </c>
      <c r="E694" s="148" t="s">
        <v>81</v>
      </c>
      <c r="F694" s="125">
        <v>1500</v>
      </c>
      <c r="G694" s="184"/>
      <c r="H694" s="114">
        <f t="shared" si="38"/>
        <v>1575</v>
      </c>
      <c r="I694" s="114">
        <v>1500</v>
      </c>
      <c r="J694" s="181">
        <f t="shared" si="39"/>
        <v>1</v>
      </c>
      <c r="K694" s="112"/>
    </row>
    <row r="695" spans="1:11">
      <c r="A695" s="527" t="s">
        <v>810</v>
      </c>
      <c r="B695" s="63"/>
      <c r="C695" s="73"/>
      <c r="D695" s="637" t="s">
        <v>625</v>
      </c>
      <c r="E695" s="637"/>
      <c r="F695" s="637"/>
      <c r="G695" s="74"/>
      <c r="H695" s="208"/>
      <c r="I695" s="209"/>
      <c r="J695" s="209"/>
      <c r="K695" s="271"/>
    </row>
    <row r="696" spans="1:11">
      <c r="A696" s="528"/>
      <c r="B696" s="121"/>
      <c r="C696" s="118"/>
      <c r="D696" s="638" t="s">
        <v>1331</v>
      </c>
      <c r="E696" s="638"/>
      <c r="F696" s="638"/>
      <c r="G696" s="119"/>
      <c r="H696" s="223"/>
      <c r="I696" s="224"/>
      <c r="J696" s="224"/>
      <c r="K696" s="272"/>
    </row>
    <row r="697" spans="1:11">
      <c r="A697" s="540"/>
      <c r="B697" s="52"/>
      <c r="C697" s="86"/>
      <c r="D697" s="639" t="s">
        <v>867</v>
      </c>
      <c r="E697" s="639"/>
      <c r="F697" s="639"/>
      <c r="G697" s="54"/>
      <c r="H697" s="210"/>
      <c r="I697" s="211"/>
      <c r="J697" s="211"/>
      <c r="K697" s="273"/>
    </row>
    <row r="698" spans="1:11">
      <c r="A698" s="581" t="s">
        <v>811</v>
      </c>
      <c r="B698" s="582"/>
      <c r="C698" s="12"/>
      <c r="D698" s="586" t="s">
        <v>872</v>
      </c>
      <c r="E698" s="586"/>
      <c r="F698" s="586"/>
      <c r="G698" s="21"/>
      <c r="H698" s="188"/>
      <c r="I698" s="189"/>
      <c r="J698" s="189"/>
      <c r="K698" s="190"/>
    </row>
    <row r="699" spans="1:11">
      <c r="A699" s="581" t="s">
        <v>1338</v>
      </c>
      <c r="B699" s="582"/>
      <c r="C699" s="583"/>
      <c r="D699" s="23" t="s">
        <v>626</v>
      </c>
      <c r="E699" s="24" t="s">
        <v>81</v>
      </c>
      <c r="F699" s="26">
        <v>7500</v>
      </c>
      <c r="G699" s="26"/>
      <c r="H699" s="114">
        <f t="shared" ref="H699:H723" si="40">F699*105%</f>
        <v>7875</v>
      </c>
      <c r="I699" s="26">
        <v>7000</v>
      </c>
      <c r="J699" s="181">
        <f t="shared" ref="J699:J723" si="41">F699/I699</f>
        <v>1.07</v>
      </c>
      <c r="K699" s="112"/>
    </row>
    <row r="700" spans="1:11">
      <c r="A700" s="581" t="s">
        <v>1339</v>
      </c>
      <c r="B700" s="582"/>
      <c r="C700" s="583"/>
      <c r="D700" s="23" t="s">
        <v>627</v>
      </c>
      <c r="E700" s="24" t="s">
        <v>81</v>
      </c>
      <c r="F700" s="26">
        <v>12200</v>
      </c>
      <c r="G700" s="26"/>
      <c r="H700" s="114">
        <f t="shared" si="40"/>
        <v>12810</v>
      </c>
      <c r="I700" s="26">
        <v>11000</v>
      </c>
      <c r="J700" s="181">
        <f t="shared" si="41"/>
        <v>1.1100000000000001</v>
      </c>
      <c r="K700" s="112"/>
    </row>
    <row r="701" spans="1:11">
      <c r="A701" s="581" t="s">
        <v>1340</v>
      </c>
      <c r="B701" s="582"/>
      <c r="C701" s="583"/>
      <c r="D701" s="23" t="s">
        <v>628</v>
      </c>
      <c r="E701" s="24" t="s">
        <v>81</v>
      </c>
      <c r="F701" s="26">
        <v>12500</v>
      </c>
      <c r="G701" s="26"/>
      <c r="H701" s="114">
        <f t="shared" si="40"/>
        <v>13125</v>
      </c>
      <c r="I701" s="26">
        <v>11500</v>
      </c>
      <c r="J701" s="181">
        <f t="shared" si="41"/>
        <v>1.0900000000000001</v>
      </c>
      <c r="K701" s="112"/>
    </row>
    <row r="702" spans="1:11">
      <c r="A702" s="581" t="s">
        <v>1341</v>
      </c>
      <c r="B702" s="582"/>
      <c r="C702" s="583"/>
      <c r="D702" s="23" t="s">
        <v>629</v>
      </c>
      <c r="E702" s="24" t="s">
        <v>81</v>
      </c>
      <c r="F702" s="26">
        <v>13800</v>
      </c>
      <c r="G702" s="26"/>
      <c r="H702" s="114">
        <f t="shared" si="40"/>
        <v>14490</v>
      </c>
      <c r="I702" s="26">
        <v>11800</v>
      </c>
      <c r="J702" s="181">
        <f t="shared" si="41"/>
        <v>1.17</v>
      </c>
      <c r="K702" s="112"/>
    </row>
    <row r="703" spans="1:11">
      <c r="A703" s="581" t="s">
        <v>1342</v>
      </c>
      <c r="B703" s="582"/>
      <c r="C703" s="583"/>
      <c r="D703" s="23" t="s">
        <v>630</v>
      </c>
      <c r="E703" s="24" t="s">
        <v>81</v>
      </c>
      <c r="F703" s="26">
        <v>18000</v>
      </c>
      <c r="G703" s="26"/>
      <c r="H703" s="114">
        <f t="shared" si="40"/>
        <v>18900</v>
      </c>
      <c r="I703" s="26">
        <v>15000</v>
      </c>
      <c r="J703" s="181">
        <f t="shared" si="41"/>
        <v>1.2</v>
      </c>
      <c r="K703" s="112"/>
    </row>
    <row r="704" spans="1:11">
      <c r="A704" s="581" t="s">
        <v>1343</v>
      </c>
      <c r="B704" s="582"/>
      <c r="C704" s="583"/>
      <c r="D704" s="23" t="s">
        <v>631</v>
      </c>
      <c r="E704" s="24" t="s">
        <v>81</v>
      </c>
      <c r="F704" s="26">
        <v>11300</v>
      </c>
      <c r="G704" s="26"/>
      <c r="H704" s="114">
        <f t="shared" si="40"/>
        <v>11865</v>
      </c>
      <c r="I704" s="26">
        <v>10000</v>
      </c>
      <c r="J704" s="181">
        <f t="shared" si="41"/>
        <v>1.1299999999999999</v>
      </c>
      <c r="K704" s="112"/>
    </row>
    <row r="705" spans="1:11">
      <c r="A705" s="581" t="s">
        <v>1344</v>
      </c>
      <c r="B705" s="582"/>
      <c r="C705" s="583"/>
      <c r="D705" s="23" t="s">
        <v>632</v>
      </c>
      <c r="E705" s="24" t="s">
        <v>81</v>
      </c>
      <c r="F705" s="26">
        <v>18800</v>
      </c>
      <c r="G705" s="26"/>
      <c r="H705" s="114">
        <f t="shared" si="40"/>
        <v>19740</v>
      </c>
      <c r="I705" s="26">
        <v>16200</v>
      </c>
      <c r="J705" s="181">
        <f t="shared" si="41"/>
        <v>1.1599999999999999</v>
      </c>
      <c r="K705" s="112"/>
    </row>
    <row r="706" spans="1:11">
      <c r="A706" s="581" t="s">
        <v>1345</v>
      </c>
      <c r="B706" s="582"/>
      <c r="C706" s="583"/>
      <c r="D706" s="23" t="s">
        <v>633</v>
      </c>
      <c r="E706" s="24" t="s">
        <v>81</v>
      </c>
      <c r="F706" s="26">
        <v>21000</v>
      </c>
      <c r="G706" s="26"/>
      <c r="H706" s="114">
        <f t="shared" si="40"/>
        <v>22050</v>
      </c>
      <c r="I706" s="26">
        <v>17733</v>
      </c>
      <c r="J706" s="181">
        <f t="shared" si="41"/>
        <v>1.18</v>
      </c>
      <c r="K706" s="112"/>
    </row>
    <row r="707" spans="1:11" ht="25.5">
      <c r="A707" s="581" t="s">
        <v>1346</v>
      </c>
      <c r="B707" s="582"/>
      <c r="C707" s="583"/>
      <c r="D707" s="23" t="s">
        <v>634</v>
      </c>
      <c r="E707" s="24" t="s">
        <v>81</v>
      </c>
      <c r="F707" s="26">
        <v>16000</v>
      </c>
      <c r="G707" s="26"/>
      <c r="H707" s="114">
        <f t="shared" si="40"/>
        <v>16800</v>
      </c>
      <c r="I707" s="26">
        <v>12648</v>
      </c>
      <c r="J707" s="181">
        <f t="shared" si="41"/>
        <v>1.27</v>
      </c>
      <c r="K707" s="112"/>
    </row>
    <row r="708" spans="1:11">
      <c r="A708" s="581" t="s">
        <v>1347</v>
      </c>
      <c r="B708" s="582"/>
      <c r="C708" s="583"/>
      <c r="D708" s="23" t="s">
        <v>635</v>
      </c>
      <c r="E708" s="24" t="s">
        <v>81</v>
      </c>
      <c r="F708" s="26">
        <v>8000</v>
      </c>
      <c r="G708" s="26"/>
      <c r="H708" s="114">
        <f t="shared" si="40"/>
        <v>8400</v>
      </c>
      <c r="I708" s="26">
        <v>5610</v>
      </c>
      <c r="J708" s="181">
        <f t="shared" si="41"/>
        <v>1.43</v>
      </c>
      <c r="K708" s="112"/>
    </row>
    <row r="709" spans="1:11">
      <c r="A709" s="581" t="s">
        <v>1348</v>
      </c>
      <c r="B709" s="582"/>
      <c r="C709" s="583"/>
      <c r="D709" s="23" t="s">
        <v>636</v>
      </c>
      <c r="E709" s="24" t="s">
        <v>81</v>
      </c>
      <c r="F709" s="26">
        <v>11480</v>
      </c>
      <c r="G709" s="26"/>
      <c r="H709" s="114">
        <f t="shared" si="40"/>
        <v>12054</v>
      </c>
      <c r="I709" s="26">
        <v>7870</v>
      </c>
      <c r="J709" s="181">
        <f t="shared" si="41"/>
        <v>1.46</v>
      </c>
      <c r="K709" s="112"/>
    </row>
    <row r="710" spans="1:11" ht="25.5">
      <c r="A710" s="581" t="s">
        <v>1349</v>
      </c>
      <c r="B710" s="582"/>
      <c r="C710" s="583"/>
      <c r="D710" s="23" t="s">
        <v>637</v>
      </c>
      <c r="E710" s="24" t="s">
        <v>81</v>
      </c>
      <c r="F710" s="26">
        <v>12210</v>
      </c>
      <c r="G710" s="26"/>
      <c r="H710" s="114">
        <f t="shared" si="40"/>
        <v>12821</v>
      </c>
      <c r="I710" s="26">
        <v>8374</v>
      </c>
      <c r="J710" s="181">
        <f t="shared" si="41"/>
        <v>1.46</v>
      </c>
      <c r="K710" s="112"/>
    </row>
    <row r="711" spans="1:11">
      <c r="A711" s="581" t="s">
        <v>1350</v>
      </c>
      <c r="B711" s="582"/>
      <c r="C711" s="583"/>
      <c r="D711" s="23" t="s">
        <v>638</v>
      </c>
      <c r="E711" s="24" t="s">
        <v>81</v>
      </c>
      <c r="F711" s="26">
        <v>10280</v>
      </c>
      <c r="G711" s="26"/>
      <c r="H711" s="114">
        <f t="shared" si="40"/>
        <v>10794</v>
      </c>
      <c r="I711" s="26">
        <v>8000</v>
      </c>
      <c r="J711" s="181">
        <f t="shared" si="41"/>
        <v>1.29</v>
      </c>
      <c r="K711" s="112"/>
    </row>
    <row r="712" spans="1:11">
      <c r="A712" s="581" t="s">
        <v>1351</v>
      </c>
      <c r="B712" s="582"/>
      <c r="C712" s="583"/>
      <c r="D712" s="23" t="s">
        <v>639</v>
      </c>
      <c r="E712" s="24" t="s">
        <v>81</v>
      </c>
      <c r="F712" s="26">
        <v>17660</v>
      </c>
      <c r="G712" s="26"/>
      <c r="H712" s="114">
        <f t="shared" si="40"/>
        <v>18543</v>
      </c>
      <c r="I712" s="26">
        <v>14701</v>
      </c>
      <c r="J712" s="181">
        <f t="shared" si="41"/>
        <v>1.2</v>
      </c>
      <c r="K712" s="112"/>
    </row>
    <row r="713" spans="1:11">
      <c r="A713" s="581" t="s">
        <v>1352</v>
      </c>
      <c r="B713" s="582"/>
      <c r="C713" s="583"/>
      <c r="D713" s="23" t="s">
        <v>640</v>
      </c>
      <c r="E713" s="24" t="s">
        <v>81</v>
      </c>
      <c r="F713" s="26">
        <v>18700</v>
      </c>
      <c r="G713" s="26"/>
      <c r="H713" s="114">
        <f t="shared" si="40"/>
        <v>19635</v>
      </c>
      <c r="I713" s="26">
        <v>16640</v>
      </c>
      <c r="J713" s="181">
        <f t="shared" si="41"/>
        <v>1.1200000000000001</v>
      </c>
      <c r="K713" s="112"/>
    </row>
    <row r="714" spans="1:11" ht="25.5">
      <c r="A714" s="581" t="s">
        <v>1353</v>
      </c>
      <c r="B714" s="582"/>
      <c r="C714" s="583"/>
      <c r="D714" s="87" t="s">
        <v>641</v>
      </c>
      <c r="E714" s="24" t="s">
        <v>81</v>
      </c>
      <c r="F714" s="26">
        <v>7600</v>
      </c>
      <c r="G714" s="26"/>
      <c r="H714" s="114">
        <f t="shared" si="40"/>
        <v>7980</v>
      </c>
      <c r="I714" s="26">
        <v>5610</v>
      </c>
      <c r="J714" s="181">
        <f t="shared" si="41"/>
        <v>1.35</v>
      </c>
      <c r="K714" s="112"/>
    </row>
    <row r="715" spans="1:11">
      <c r="A715" s="581" t="s">
        <v>1354</v>
      </c>
      <c r="B715" s="582"/>
      <c r="C715" s="583"/>
      <c r="D715" s="87" t="s">
        <v>642</v>
      </c>
      <c r="E715" s="24" t="s">
        <v>81</v>
      </c>
      <c r="F715" s="26">
        <v>17000</v>
      </c>
      <c r="G715" s="26"/>
      <c r="H715" s="114">
        <f t="shared" si="40"/>
        <v>17850</v>
      </c>
      <c r="I715" s="26">
        <v>14500</v>
      </c>
      <c r="J715" s="181">
        <f t="shared" si="41"/>
        <v>1.17</v>
      </c>
      <c r="K715" s="112"/>
    </row>
    <row r="716" spans="1:11">
      <c r="A716" s="581" t="s">
        <v>1355</v>
      </c>
      <c r="B716" s="582"/>
      <c r="C716" s="582"/>
      <c r="D716" s="586" t="s">
        <v>643</v>
      </c>
      <c r="E716" s="586"/>
      <c r="F716" s="586"/>
      <c r="G716" s="21"/>
      <c r="H716" s="188"/>
      <c r="I716" s="189"/>
      <c r="J716" s="189"/>
      <c r="K716" s="190"/>
    </row>
    <row r="717" spans="1:11">
      <c r="A717" s="588" t="s">
        <v>1356</v>
      </c>
      <c r="B717" s="589"/>
      <c r="C717" s="590"/>
      <c r="D717" s="14" t="s">
        <v>596</v>
      </c>
      <c r="E717" s="24" t="s">
        <v>81</v>
      </c>
      <c r="F717" s="26">
        <v>14700</v>
      </c>
      <c r="G717" s="18"/>
      <c r="H717" s="114">
        <f t="shared" si="40"/>
        <v>15435</v>
      </c>
      <c r="I717" s="26">
        <v>12895</v>
      </c>
      <c r="J717" s="181">
        <f t="shared" si="41"/>
        <v>1.1399999999999999</v>
      </c>
      <c r="K717" s="112"/>
    </row>
    <row r="718" spans="1:11">
      <c r="A718" s="588" t="s">
        <v>1357</v>
      </c>
      <c r="B718" s="589"/>
      <c r="C718" s="590"/>
      <c r="D718" s="14" t="s">
        <v>597</v>
      </c>
      <c r="E718" s="24" t="s">
        <v>81</v>
      </c>
      <c r="F718" s="26">
        <v>16250</v>
      </c>
      <c r="G718" s="18"/>
      <c r="H718" s="114">
        <f t="shared" si="40"/>
        <v>17063</v>
      </c>
      <c r="I718" s="26">
        <v>14185</v>
      </c>
      <c r="J718" s="181">
        <f t="shared" si="41"/>
        <v>1.1499999999999999</v>
      </c>
      <c r="K718" s="112"/>
    </row>
    <row r="719" spans="1:11">
      <c r="A719" s="588" t="s">
        <v>1358</v>
      </c>
      <c r="B719" s="589"/>
      <c r="C719" s="590"/>
      <c r="D719" s="14" t="s">
        <v>598</v>
      </c>
      <c r="E719" s="24" t="s">
        <v>81</v>
      </c>
      <c r="F719" s="26">
        <v>19200</v>
      </c>
      <c r="G719" s="18"/>
      <c r="H719" s="114">
        <f t="shared" si="40"/>
        <v>20160</v>
      </c>
      <c r="I719" s="26">
        <v>16764</v>
      </c>
      <c r="J719" s="181">
        <f t="shared" si="41"/>
        <v>1.1499999999999999</v>
      </c>
      <c r="K719" s="112"/>
    </row>
    <row r="720" spans="1:11">
      <c r="A720" s="581" t="s">
        <v>1359</v>
      </c>
      <c r="B720" s="582"/>
      <c r="C720" s="582"/>
      <c r="D720" s="586" t="s">
        <v>644</v>
      </c>
      <c r="E720" s="586"/>
      <c r="F720" s="586"/>
      <c r="G720" s="21"/>
      <c r="H720" s="188"/>
      <c r="I720" s="189"/>
      <c r="J720" s="189"/>
      <c r="K720" s="190"/>
    </row>
    <row r="721" spans="1:11">
      <c r="A721" s="588" t="s">
        <v>1360</v>
      </c>
      <c r="B721" s="589"/>
      <c r="C721" s="590"/>
      <c r="D721" s="14" t="s">
        <v>596</v>
      </c>
      <c r="E721" s="24" t="s">
        <v>81</v>
      </c>
      <c r="F721" s="26">
        <v>18300</v>
      </c>
      <c r="G721" s="18"/>
      <c r="H721" s="114">
        <f t="shared" si="40"/>
        <v>19215</v>
      </c>
      <c r="I721" s="26">
        <v>16265</v>
      </c>
      <c r="J721" s="181">
        <f t="shared" si="41"/>
        <v>1.1299999999999999</v>
      </c>
      <c r="K721" s="112"/>
    </row>
    <row r="722" spans="1:11">
      <c r="A722" s="588" t="s">
        <v>1361</v>
      </c>
      <c r="B722" s="589"/>
      <c r="C722" s="590"/>
      <c r="D722" s="14" t="s">
        <v>597</v>
      </c>
      <c r="E722" s="24" t="s">
        <v>81</v>
      </c>
      <c r="F722" s="26">
        <v>20140</v>
      </c>
      <c r="G722" s="18"/>
      <c r="H722" s="114">
        <f t="shared" si="40"/>
        <v>21147</v>
      </c>
      <c r="I722" s="26">
        <v>17892</v>
      </c>
      <c r="J722" s="181">
        <f t="shared" si="41"/>
        <v>1.1299999999999999</v>
      </c>
      <c r="K722" s="112"/>
    </row>
    <row r="723" spans="1:11">
      <c r="A723" s="588" t="s">
        <v>1362</v>
      </c>
      <c r="B723" s="589"/>
      <c r="C723" s="590"/>
      <c r="D723" s="14" t="s">
        <v>598</v>
      </c>
      <c r="E723" s="24" t="s">
        <v>81</v>
      </c>
      <c r="F723" s="26">
        <v>23220</v>
      </c>
      <c r="G723" s="18"/>
      <c r="H723" s="114">
        <f t="shared" si="40"/>
        <v>24381</v>
      </c>
      <c r="I723" s="26">
        <v>21145</v>
      </c>
      <c r="J723" s="181">
        <f t="shared" si="41"/>
        <v>1.1000000000000001</v>
      </c>
      <c r="K723" s="112"/>
    </row>
    <row r="724" spans="1:11">
      <c r="A724" s="581" t="s">
        <v>831</v>
      </c>
      <c r="B724" s="582"/>
      <c r="C724" s="200"/>
      <c r="D724" s="635" t="s">
        <v>1163</v>
      </c>
      <c r="E724" s="635"/>
      <c r="F724" s="635"/>
      <c r="G724" s="120"/>
      <c r="H724" s="188"/>
      <c r="I724" s="189"/>
      <c r="J724" s="189"/>
      <c r="K724" s="207"/>
    </row>
    <row r="725" spans="1:11">
      <c r="A725" s="632" t="s">
        <v>1366</v>
      </c>
      <c r="B725" s="633"/>
      <c r="C725" s="634"/>
      <c r="D725" s="14" t="s">
        <v>828</v>
      </c>
      <c r="E725" s="24" t="s">
        <v>81</v>
      </c>
      <c r="F725" s="26">
        <v>20000</v>
      </c>
      <c r="G725" s="18"/>
      <c r="H725" s="114">
        <f t="shared" ref="H725:H735" si="42">F725*105%</f>
        <v>21000</v>
      </c>
      <c r="I725" s="26">
        <v>17000</v>
      </c>
      <c r="J725" s="181">
        <f t="shared" ref="J725:J735" si="43">F725/I725</f>
        <v>1.18</v>
      </c>
      <c r="K725" s="112"/>
    </row>
    <row r="726" spans="1:11">
      <c r="A726" s="632" t="s">
        <v>1367</v>
      </c>
      <c r="B726" s="633"/>
      <c r="C726" s="634"/>
      <c r="D726" s="14" t="s">
        <v>829</v>
      </c>
      <c r="E726" s="24" t="s">
        <v>81</v>
      </c>
      <c r="F726" s="26">
        <v>35000</v>
      </c>
      <c r="G726" s="18"/>
      <c r="H726" s="114">
        <f t="shared" si="42"/>
        <v>36750</v>
      </c>
      <c r="I726" s="26">
        <v>28000</v>
      </c>
      <c r="J726" s="181">
        <f t="shared" si="43"/>
        <v>1.25</v>
      </c>
      <c r="K726" s="112"/>
    </row>
    <row r="727" spans="1:11">
      <c r="A727" s="632" t="s">
        <v>1368</v>
      </c>
      <c r="B727" s="633"/>
      <c r="C727" s="634"/>
      <c r="D727" s="14" t="s">
        <v>830</v>
      </c>
      <c r="E727" s="24" t="s">
        <v>81</v>
      </c>
      <c r="F727" s="26">
        <v>63000</v>
      </c>
      <c r="G727" s="18"/>
      <c r="H727" s="114">
        <f t="shared" si="42"/>
        <v>66150</v>
      </c>
      <c r="I727" s="26">
        <v>56000</v>
      </c>
      <c r="J727" s="181">
        <f t="shared" si="43"/>
        <v>1.1299999999999999</v>
      </c>
      <c r="K727" s="112"/>
    </row>
    <row r="728" spans="1:11">
      <c r="A728" s="581" t="s">
        <v>1363</v>
      </c>
      <c r="B728" s="582"/>
      <c r="C728" s="582"/>
      <c r="D728" s="586" t="s">
        <v>77</v>
      </c>
      <c r="E728" s="586"/>
      <c r="F728" s="586"/>
      <c r="G728" s="21"/>
      <c r="H728" s="188"/>
      <c r="I728" s="189"/>
      <c r="J728" s="189"/>
      <c r="K728" s="190"/>
    </row>
    <row r="729" spans="1:11">
      <c r="A729" s="581" t="s">
        <v>1364</v>
      </c>
      <c r="B729" s="582"/>
      <c r="C729" s="200"/>
      <c r="D729" s="23" t="s">
        <v>156</v>
      </c>
      <c r="E729" s="24" t="s">
        <v>81</v>
      </c>
      <c r="F729" s="16">
        <v>254</v>
      </c>
      <c r="G729" s="18"/>
      <c r="H729" s="114">
        <f>F729*105%</f>
        <v>267</v>
      </c>
      <c r="I729" s="16">
        <v>215</v>
      </c>
      <c r="J729" s="181">
        <f>F729/I729</f>
        <v>1.18</v>
      </c>
      <c r="K729" s="112"/>
    </row>
    <row r="730" spans="1:11">
      <c r="A730" s="581" t="s">
        <v>1369</v>
      </c>
      <c r="B730" s="582"/>
      <c r="C730" s="145"/>
      <c r="D730" s="643" t="s">
        <v>1337</v>
      </c>
      <c r="E730" s="643"/>
      <c r="F730" s="643"/>
      <c r="G730" s="120"/>
      <c r="H730" s="188"/>
      <c r="I730" s="189"/>
      <c r="J730" s="189"/>
      <c r="K730" s="207"/>
    </row>
    <row r="731" spans="1:11">
      <c r="A731" s="632" t="s">
        <v>1370</v>
      </c>
      <c r="B731" s="633"/>
      <c r="C731" s="634"/>
      <c r="D731" s="151" t="s">
        <v>1365</v>
      </c>
      <c r="E731" s="148" t="s">
        <v>81</v>
      </c>
      <c r="F731" s="152">
        <v>500</v>
      </c>
      <c r="G731" s="18"/>
      <c r="H731" s="114">
        <f t="shared" si="42"/>
        <v>525</v>
      </c>
      <c r="I731" s="152">
        <v>500</v>
      </c>
      <c r="J731" s="181">
        <f t="shared" si="43"/>
        <v>1</v>
      </c>
      <c r="K731" s="112"/>
    </row>
    <row r="732" spans="1:11">
      <c r="A732" s="632" t="s">
        <v>1409</v>
      </c>
      <c r="B732" s="633"/>
      <c r="C732" s="634"/>
      <c r="D732" s="151" t="s">
        <v>1413</v>
      </c>
      <c r="E732" s="148" t="s">
        <v>81</v>
      </c>
      <c r="F732" s="205">
        <v>700</v>
      </c>
      <c r="G732" s="18"/>
      <c r="H732" s="114">
        <f t="shared" si="42"/>
        <v>735</v>
      </c>
      <c r="I732" s="205">
        <v>600</v>
      </c>
      <c r="J732" s="181">
        <f t="shared" si="43"/>
        <v>1.17</v>
      </c>
      <c r="K732" s="112"/>
    </row>
    <row r="733" spans="1:11">
      <c r="A733" s="632" t="s">
        <v>1410</v>
      </c>
      <c r="B733" s="633"/>
      <c r="C733" s="634"/>
      <c r="D733" s="151" t="s">
        <v>790</v>
      </c>
      <c r="E733" s="148" t="s">
        <v>81</v>
      </c>
      <c r="F733" s="205">
        <v>300</v>
      </c>
      <c r="G733" s="18"/>
      <c r="H733" s="114">
        <f t="shared" si="42"/>
        <v>315</v>
      </c>
      <c r="I733" s="205">
        <v>250</v>
      </c>
      <c r="J733" s="181">
        <f t="shared" si="43"/>
        <v>1.2</v>
      </c>
      <c r="K733" s="112"/>
    </row>
    <row r="734" spans="1:11">
      <c r="A734" s="581" t="s">
        <v>1411</v>
      </c>
      <c r="B734" s="582"/>
      <c r="C734" s="145"/>
      <c r="D734" s="643" t="s">
        <v>606</v>
      </c>
      <c r="E734" s="643"/>
      <c r="F734" s="643"/>
      <c r="G734" s="120"/>
      <c r="H734" s="188"/>
      <c r="I734" s="189"/>
      <c r="J734" s="189"/>
      <c r="K734" s="207"/>
    </row>
    <row r="735" spans="1:11" ht="25.5">
      <c r="A735" s="632" t="s">
        <v>1412</v>
      </c>
      <c r="B735" s="633"/>
      <c r="C735" s="634"/>
      <c r="D735" s="151" t="s">
        <v>807</v>
      </c>
      <c r="E735" s="148" t="s">
        <v>587</v>
      </c>
      <c r="F735" s="206">
        <v>700</v>
      </c>
      <c r="G735" s="18"/>
      <c r="H735" s="114">
        <f t="shared" si="42"/>
        <v>735</v>
      </c>
      <c r="I735" s="206">
        <v>700</v>
      </c>
      <c r="J735" s="181">
        <f t="shared" si="43"/>
        <v>1</v>
      </c>
      <c r="K735" s="112"/>
    </row>
    <row r="736" spans="1:11">
      <c r="A736" s="527" t="s">
        <v>915</v>
      </c>
      <c r="B736" s="63"/>
      <c r="C736" s="276"/>
      <c r="D736" s="653" t="s">
        <v>645</v>
      </c>
      <c r="E736" s="653"/>
      <c r="F736" s="653"/>
      <c r="G736" s="74"/>
      <c r="H736" s="208"/>
      <c r="I736" s="209"/>
      <c r="J736" s="209"/>
      <c r="K736" s="271"/>
    </row>
    <row r="737" spans="1:11">
      <c r="A737" s="540"/>
      <c r="B737" s="52"/>
      <c r="C737" s="275"/>
      <c r="D737" s="654" t="s">
        <v>1332</v>
      </c>
      <c r="E737" s="654"/>
      <c r="F737" s="654"/>
      <c r="G737" s="54"/>
      <c r="H737" s="223"/>
      <c r="I737" s="224"/>
      <c r="J737" s="224"/>
      <c r="K737" s="272"/>
    </row>
    <row r="738" spans="1:11">
      <c r="A738" s="581" t="s">
        <v>1375</v>
      </c>
      <c r="B738" s="582"/>
      <c r="C738" s="70"/>
      <c r="D738" s="636" t="s">
        <v>872</v>
      </c>
      <c r="E738" s="636"/>
      <c r="F738" s="636"/>
      <c r="G738" s="21"/>
      <c r="H738" s="188"/>
      <c r="I738" s="189"/>
      <c r="J738" s="189"/>
      <c r="K738" s="190"/>
    </row>
    <row r="739" spans="1:11">
      <c r="A739" s="581" t="s">
        <v>1376</v>
      </c>
      <c r="B739" s="582"/>
      <c r="C739" s="583"/>
      <c r="D739" s="84" t="s">
        <v>646</v>
      </c>
      <c r="E739" s="24" t="s">
        <v>81</v>
      </c>
      <c r="F739" s="26">
        <v>7100</v>
      </c>
      <c r="G739" s="18"/>
      <c r="H739" s="114">
        <f t="shared" ref="H739:H765" si="44">F739*105%</f>
        <v>7455</v>
      </c>
      <c r="I739" s="26">
        <v>7100</v>
      </c>
      <c r="J739" s="181">
        <f t="shared" ref="J739:J765" si="45">F739/I739</f>
        <v>1</v>
      </c>
      <c r="K739" s="112"/>
    </row>
    <row r="740" spans="1:11">
      <c r="A740" s="581" t="s">
        <v>1377</v>
      </c>
      <c r="B740" s="582"/>
      <c r="C740" s="583"/>
      <c r="D740" s="84" t="s">
        <v>647</v>
      </c>
      <c r="E740" s="24" t="s">
        <v>81</v>
      </c>
      <c r="F740" s="26">
        <v>5100</v>
      </c>
      <c r="G740" s="18"/>
      <c r="H740" s="114">
        <f t="shared" si="44"/>
        <v>5355</v>
      </c>
      <c r="I740" s="26">
        <v>5100</v>
      </c>
      <c r="J740" s="181">
        <f t="shared" si="45"/>
        <v>1</v>
      </c>
      <c r="K740" s="112"/>
    </row>
    <row r="741" spans="1:11">
      <c r="A741" s="581" t="s">
        <v>1378</v>
      </c>
      <c r="B741" s="582"/>
      <c r="C741" s="583"/>
      <c r="D741" s="84" t="s">
        <v>648</v>
      </c>
      <c r="E741" s="24" t="s">
        <v>81</v>
      </c>
      <c r="F741" s="26">
        <v>5000</v>
      </c>
      <c r="G741" s="18"/>
      <c r="H741" s="114">
        <f t="shared" si="44"/>
        <v>5250</v>
      </c>
      <c r="I741" s="26">
        <v>5000</v>
      </c>
      <c r="J741" s="181">
        <f t="shared" si="45"/>
        <v>1</v>
      </c>
      <c r="K741" s="112"/>
    </row>
    <row r="742" spans="1:11">
      <c r="A742" s="581" t="s">
        <v>1379</v>
      </c>
      <c r="B742" s="582"/>
      <c r="C742" s="583"/>
      <c r="D742" s="84" t="s">
        <v>649</v>
      </c>
      <c r="E742" s="24" t="s">
        <v>81</v>
      </c>
      <c r="F742" s="26">
        <v>2350</v>
      </c>
      <c r="G742" s="18"/>
      <c r="H742" s="114">
        <f t="shared" si="44"/>
        <v>2468</v>
      </c>
      <c r="I742" s="26">
        <v>2258</v>
      </c>
      <c r="J742" s="181">
        <f t="shared" si="45"/>
        <v>1.04</v>
      </c>
      <c r="K742" s="112"/>
    </row>
    <row r="743" spans="1:11">
      <c r="A743" s="581" t="s">
        <v>1380</v>
      </c>
      <c r="B743" s="582"/>
      <c r="C743" s="583"/>
      <c r="D743" s="84" t="s">
        <v>650</v>
      </c>
      <c r="E743" s="24" t="s">
        <v>81</v>
      </c>
      <c r="F743" s="26">
        <v>3800</v>
      </c>
      <c r="G743" s="18"/>
      <c r="H743" s="114">
        <f t="shared" si="44"/>
        <v>3990</v>
      </c>
      <c r="I743" s="26">
        <v>3338</v>
      </c>
      <c r="J743" s="181">
        <f t="shared" si="45"/>
        <v>1.1399999999999999</v>
      </c>
      <c r="K743" s="112"/>
    </row>
    <row r="744" spans="1:11">
      <c r="A744" s="581" t="s">
        <v>1381</v>
      </c>
      <c r="B744" s="582"/>
      <c r="C744" s="583"/>
      <c r="D744" s="84" t="s">
        <v>651</v>
      </c>
      <c r="E744" s="24" t="s">
        <v>81</v>
      </c>
      <c r="F744" s="26">
        <v>6150</v>
      </c>
      <c r="G744" s="18"/>
      <c r="H744" s="114">
        <f t="shared" si="44"/>
        <v>6458</v>
      </c>
      <c r="I744" s="26">
        <v>6135</v>
      </c>
      <c r="J744" s="181">
        <f t="shared" si="45"/>
        <v>1</v>
      </c>
      <c r="K744" s="112"/>
    </row>
    <row r="745" spans="1:11">
      <c r="A745" s="581" t="s">
        <v>1382</v>
      </c>
      <c r="B745" s="582"/>
      <c r="C745" s="583"/>
      <c r="D745" s="85" t="s">
        <v>652</v>
      </c>
      <c r="E745" s="24" t="s">
        <v>81</v>
      </c>
      <c r="F745" s="26">
        <v>6000</v>
      </c>
      <c r="G745" s="18"/>
      <c r="H745" s="114">
        <f t="shared" si="44"/>
        <v>6300</v>
      </c>
      <c r="I745" s="26">
        <v>6000</v>
      </c>
      <c r="J745" s="181">
        <f t="shared" si="45"/>
        <v>1</v>
      </c>
      <c r="K745" s="112"/>
    </row>
    <row r="746" spans="1:11">
      <c r="A746" s="581" t="s">
        <v>1383</v>
      </c>
      <c r="B746" s="582"/>
      <c r="C746" s="583"/>
      <c r="D746" s="85" t="s">
        <v>653</v>
      </c>
      <c r="E746" s="24" t="s">
        <v>81</v>
      </c>
      <c r="F746" s="26">
        <v>1100</v>
      </c>
      <c r="G746" s="18"/>
      <c r="H746" s="114">
        <f t="shared" si="44"/>
        <v>1155</v>
      </c>
      <c r="I746" s="90">
        <v>1056</v>
      </c>
      <c r="J746" s="181">
        <f t="shared" si="45"/>
        <v>1.04</v>
      </c>
      <c r="K746" s="112"/>
    </row>
    <row r="747" spans="1:11">
      <c r="A747" s="581" t="s">
        <v>1384</v>
      </c>
      <c r="B747" s="582"/>
      <c r="C747" s="583"/>
      <c r="D747" s="255" t="s">
        <v>1373</v>
      </c>
      <c r="E747" s="24" t="s">
        <v>81</v>
      </c>
      <c r="F747" s="266">
        <v>13000</v>
      </c>
      <c r="G747" s="18"/>
      <c r="H747" s="114">
        <f t="shared" si="44"/>
        <v>13650</v>
      </c>
      <c r="I747" s="91">
        <v>12000</v>
      </c>
      <c r="J747" s="181">
        <f t="shared" si="45"/>
        <v>1.08</v>
      </c>
      <c r="K747" s="112"/>
    </row>
    <row r="748" spans="1:11">
      <c r="A748" s="581" t="s">
        <v>1385</v>
      </c>
      <c r="B748" s="582"/>
      <c r="C748" s="583"/>
      <c r="D748" s="255" t="s">
        <v>1374</v>
      </c>
      <c r="E748" s="24" t="s">
        <v>81</v>
      </c>
      <c r="F748" s="266">
        <v>12200</v>
      </c>
      <c r="G748" s="18"/>
      <c r="H748" s="114">
        <f t="shared" si="44"/>
        <v>12810</v>
      </c>
      <c r="I748" s="91">
        <v>9500</v>
      </c>
      <c r="J748" s="181">
        <f t="shared" si="45"/>
        <v>1.28</v>
      </c>
      <c r="K748" s="112"/>
    </row>
    <row r="749" spans="1:11">
      <c r="A749" s="581" t="s">
        <v>1386</v>
      </c>
      <c r="B749" s="582"/>
      <c r="C749" s="70"/>
      <c r="D749" s="636" t="s">
        <v>873</v>
      </c>
      <c r="E749" s="636"/>
      <c r="F749" s="636"/>
      <c r="G749" s="21"/>
      <c r="H749" s="188"/>
      <c r="I749" s="189"/>
      <c r="J749" s="189"/>
      <c r="K749" s="190"/>
    </row>
    <row r="750" spans="1:11">
      <c r="A750" s="581" t="s">
        <v>1387</v>
      </c>
      <c r="B750" s="582"/>
      <c r="C750" s="583"/>
      <c r="D750" s="84" t="s">
        <v>654</v>
      </c>
      <c r="E750" s="24" t="s">
        <v>81</v>
      </c>
      <c r="F750" s="26">
        <v>11500</v>
      </c>
      <c r="G750" s="18"/>
      <c r="H750" s="114">
        <f t="shared" si="44"/>
        <v>12075</v>
      </c>
      <c r="I750" s="26">
        <v>9191</v>
      </c>
      <c r="J750" s="181">
        <f t="shared" si="45"/>
        <v>1.25</v>
      </c>
      <c r="K750" s="112"/>
    </row>
    <row r="751" spans="1:11">
      <c r="A751" s="581" t="s">
        <v>1388</v>
      </c>
      <c r="B751" s="582"/>
      <c r="C751" s="583"/>
      <c r="D751" s="84" t="s">
        <v>655</v>
      </c>
      <c r="E751" s="24" t="s">
        <v>81</v>
      </c>
      <c r="F751" s="26">
        <v>14450</v>
      </c>
      <c r="G751" s="18"/>
      <c r="H751" s="114">
        <f t="shared" si="44"/>
        <v>15173</v>
      </c>
      <c r="I751" s="26">
        <v>9414</v>
      </c>
      <c r="J751" s="181">
        <f t="shared" si="45"/>
        <v>1.53</v>
      </c>
      <c r="K751" s="112"/>
    </row>
    <row r="752" spans="1:11">
      <c r="A752" s="581" t="s">
        <v>1389</v>
      </c>
      <c r="B752" s="582"/>
      <c r="C752" s="583"/>
      <c r="D752" s="255" t="s">
        <v>656</v>
      </c>
      <c r="E752" s="24" t="s">
        <v>81</v>
      </c>
      <c r="F752" s="26">
        <v>15500</v>
      </c>
      <c r="G752" s="18"/>
      <c r="H752" s="114">
        <f t="shared" si="44"/>
        <v>16275</v>
      </c>
      <c r="I752" s="26">
        <v>10590</v>
      </c>
      <c r="J752" s="181">
        <f t="shared" si="45"/>
        <v>1.46</v>
      </c>
      <c r="K752" s="112"/>
    </row>
    <row r="753" spans="1:11">
      <c r="A753" s="581" t="s">
        <v>1390</v>
      </c>
      <c r="B753" s="582"/>
      <c r="C753" s="583"/>
      <c r="D753" s="255" t="s">
        <v>657</v>
      </c>
      <c r="E753" s="24" t="s">
        <v>81</v>
      </c>
      <c r="F753" s="26">
        <v>14000</v>
      </c>
      <c r="G753" s="18"/>
      <c r="H753" s="114">
        <f t="shared" si="44"/>
        <v>14700</v>
      </c>
      <c r="I753" s="26">
        <v>10000</v>
      </c>
      <c r="J753" s="181">
        <f t="shared" si="45"/>
        <v>1.4</v>
      </c>
      <c r="K753" s="112"/>
    </row>
    <row r="754" spans="1:11">
      <c r="A754" s="581" t="s">
        <v>1391</v>
      </c>
      <c r="B754" s="582"/>
      <c r="C754" s="583"/>
      <c r="D754" s="84" t="s">
        <v>658</v>
      </c>
      <c r="E754" s="24" t="s">
        <v>81</v>
      </c>
      <c r="F754" s="26">
        <v>13200</v>
      </c>
      <c r="G754" s="18"/>
      <c r="H754" s="114">
        <f t="shared" si="44"/>
        <v>13860</v>
      </c>
      <c r="I754" s="26">
        <v>9153</v>
      </c>
      <c r="J754" s="181">
        <f t="shared" si="45"/>
        <v>1.44</v>
      </c>
      <c r="K754" s="112"/>
    </row>
    <row r="755" spans="1:11">
      <c r="A755" s="581" t="s">
        <v>1392</v>
      </c>
      <c r="B755" s="582"/>
      <c r="C755" s="583"/>
      <c r="D755" s="255" t="s">
        <v>659</v>
      </c>
      <c r="E755" s="24" t="s">
        <v>81</v>
      </c>
      <c r="F755" s="26">
        <v>13700</v>
      </c>
      <c r="G755" s="18"/>
      <c r="H755" s="114">
        <f t="shared" si="44"/>
        <v>14385</v>
      </c>
      <c r="I755" s="26">
        <v>11235</v>
      </c>
      <c r="J755" s="181">
        <f t="shared" si="45"/>
        <v>1.22</v>
      </c>
      <c r="K755" s="112"/>
    </row>
    <row r="756" spans="1:11">
      <c r="A756" s="581" t="s">
        <v>1393</v>
      </c>
      <c r="B756" s="582"/>
      <c r="C756" s="583"/>
      <c r="D756" s="84" t="s">
        <v>660</v>
      </c>
      <c r="E756" s="24" t="s">
        <v>81</v>
      </c>
      <c r="F756" s="26">
        <v>11500</v>
      </c>
      <c r="G756" s="18"/>
      <c r="H756" s="114">
        <f t="shared" si="44"/>
        <v>12075</v>
      </c>
      <c r="I756" s="26">
        <v>8566</v>
      </c>
      <c r="J756" s="181">
        <f t="shared" si="45"/>
        <v>1.34</v>
      </c>
      <c r="K756" s="112"/>
    </row>
    <row r="757" spans="1:11">
      <c r="A757" s="581" t="s">
        <v>1394</v>
      </c>
      <c r="B757" s="582"/>
      <c r="C757" s="583"/>
      <c r="D757" s="84" t="s">
        <v>661</v>
      </c>
      <c r="E757" s="24" t="s">
        <v>81</v>
      </c>
      <c r="F757" s="26">
        <v>12000</v>
      </c>
      <c r="G757" s="18"/>
      <c r="H757" s="114">
        <f t="shared" si="44"/>
        <v>12600</v>
      </c>
      <c r="I757" s="26">
        <v>10620</v>
      </c>
      <c r="J757" s="181">
        <f t="shared" si="45"/>
        <v>1.1299999999999999</v>
      </c>
      <c r="K757" s="112"/>
    </row>
    <row r="758" spans="1:11">
      <c r="A758" s="581" t="s">
        <v>1395</v>
      </c>
      <c r="B758" s="582"/>
      <c r="C758" s="583"/>
      <c r="D758" s="255" t="s">
        <v>662</v>
      </c>
      <c r="E758" s="24" t="s">
        <v>81</v>
      </c>
      <c r="F758" s="26">
        <v>11200</v>
      </c>
      <c r="G758" s="18"/>
      <c r="H758" s="277">
        <f t="shared" si="44"/>
        <v>11760</v>
      </c>
      <c r="I758" s="26">
        <v>9121</v>
      </c>
      <c r="J758" s="278">
        <f t="shared" si="45"/>
        <v>1.23</v>
      </c>
      <c r="K758" s="279"/>
    </row>
    <row r="759" spans="1:11" ht="25.5">
      <c r="A759" s="581" t="s">
        <v>1396</v>
      </c>
      <c r="B759" s="582"/>
      <c r="C759" s="583"/>
      <c r="D759" s="255" t="s">
        <v>663</v>
      </c>
      <c r="E759" s="24" t="s">
        <v>81</v>
      </c>
      <c r="F759" s="26">
        <v>13200</v>
      </c>
      <c r="G759" s="18"/>
      <c r="H759" s="277">
        <f t="shared" si="44"/>
        <v>13860</v>
      </c>
      <c r="I759" s="26">
        <v>11771</v>
      </c>
      <c r="J759" s="278">
        <f t="shared" si="45"/>
        <v>1.1200000000000001</v>
      </c>
      <c r="K759" s="279"/>
    </row>
    <row r="760" spans="1:11">
      <c r="A760" s="581" t="s">
        <v>1397</v>
      </c>
      <c r="B760" s="582"/>
      <c r="C760" s="583"/>
      <c r="D760" s="84" t="s">
        <v>664</v>
      </c>
      <c r="E760" s="24" t="s">
        <v>81</v>
      </c>
      <c r="F760" s="26">
        <v>12000</v>
      </c>
      <c r="G760" s="18"/>
      <c r="H760" s="277">
        <f t="shared" si="44"/>
        <v>12600</v>
      </c>
      <c r="I760" s="26">
        <v>10376</v>
      </c>
      <c r="J760" s="278">
        <f t="shared" si="45"/>
        <v>1.1599999999999999</v>
      </c>
      <c r="K760" s="279"/>
    </row>
    <row r="761" spans="1:11">
      <c r="A761" s="581" t="s">
        <v>1398</v>
      </c>
      <c r="B761" s="582"/>
      <c r="C761" s="39"/>
      <c r="D761" s="598" t="s">
        <v>667</v>
      </c>
      <c r="E761" s="598"/>
      <c r="F761" s="598"/>
      <c r="G761" s="21"/>
      <c r="H761" s="188"/>
      <c r="I761" s="189"/>
      <c r="J761" s="189"/>
      <c r="K761" s="190"/>
    </row>
    <row r="762" spans="1:11" ht="38.25">
      <c r="A762" s="581" t="s">
        <v>1399</v>
      </c>
      <c r="B762" s="582"/>
      <c r="C762" s="583"/>
      <c r="D762" s="94" t="s">
        <v>1417</v>
      </c>
      <c r="E762" s="15" t="s">
        <v>170</v>
      </c>
      <c r="F762" s="24">
        <v>500</v>
      </c>
      <c r="G762" s="18"/>
      <c r="H762" s="114">
        <f t="shared" si="44"/>
        <v>525</v>
      </c>
      <c r="I762" s="24" t="s">
        <v>668</v>
      </c>
      <c r="J762" s="181">
        <f t="shared" si="45"/>
        <v>1.04</v>
      </c>
      <c r="K762" s="112"/>
    </row>
    <row r="763" spans="1:11" ht="38.25">
      <c r="A763" s="581" t="s">
        <v>1400</v>
      </c>
      <c r="B763" s="582"/>
      <c r="C763" s="583"/>
      <c r="D763" s="95" t="s">
        <v>669</v>
      </c>
      <c r="E763" s="24" t="s">
        <v>170</v>
      </c>
      <c r="F763" s="24">
        <v>600</v>
      </c>
      <c r="G763" s="18"/>
      <c r="H763" s="114">
        <f t="shared" si="44"/>
        <v>630</v>
      </c>
      <c r="I763" s="24" t="s">
        <v>668</v>
      </c>
      <c r="J763" s="181">
        <f t="shared" si="45"/>
        <v>1.25</v>
      </c>
      <c r="K763" s="112"/>
    </row>
    <row r="764" spans="1:11" ht="63.75">
      <c r="A764" s="581" t="s">
        <v>1401</v>
      </c>
      <c r="B764" s="582"/>
      <c r="C764" s="583"/>
      <c r="D764" s="95" t="s">
        <v>670</v>
      </c>
      <c r="E764" s="24" t="s">
        <v>170</v>
      </c>
      <c r="F764" s="24">
        <v>550</v>
      </c>
      <c r="G764" s="18"/>
      <c r="H764" s="114">
        <f t="shared" si="44"/>
        <v>578</v>
      </c>
      <c r="I764" s="24" t="s">
        <v>668</v>
      </c>
      <c r="J764" s="181">
        <f t="shared" si="45"/>
        <v>1.1499999999999999</v>
      </c>
      <c r="K764" s="112"/>
    </row>
    <row r="765" spans="1:11" ht="51">
      <c r="A765" s="581" t="s">
        <v>1402</v>
      </c>
      <c r="B765" s="582"/>
      <c r="C765" s="583"/>
      <c r="D765" s="95" t="s">
        <v>671</v>
      </c>
      <c r="E765" s="24" t="s">
        <v>170</v>
      </c>
      <c r="F765" s="24">
        <v>600</v>
      </c>
      <c r="G765" s="18"/>
      <c r="H765" s="114">
        <f t="shared" si="44"/>
        <v>630</v>
      </c>
      <c r="I765" s="24" t="s">
        <v>672</v>
      </c>
      <c r="J765" s="181">
        <f t="shared" si="45"/>
        <v>1.0900000000000001</v>
      </c>
      <c r="K765" s="112"/>
    </row>
    <row r="766" spans="1:11">
      <c r="A766" s="581" t="s">
        <v>1403</v>
      </c>
      <c r="B766" s="582"/>
      <c r="C766" s="92"/>
      <c r="D766" s="596" t="s">
        <v>77</v>
      </c>
      <c r="E766" s="596"/>
      <c r="F766" s="596"/>
      <c r="G766" s="21"/>
      <c r="H766" s="188"/>
      <c r="I766" s="189"/>
      <c r="J766" s="189"/>
      <c r="K766" s="190"/>
    </row>
    <row r="767" spans="1:11">
      <c r="A767" s="581" t="s">
        <v>1404</v>
      </c>
      <c r="B767" s="582"/>
      <c r="C767" s="583"/>
      <c r="D767" s="93" t="s">
        <v>665</v>
      </c>
      <c r="E767" s="24" t="s">
        <v>81</v>
      </c>
      <c r="F767" s="24">
        <v>400</v>
      </c>
      <c r="G767" s="18"/>
      <c r="H767" s="114">
        <f>F767*105%</f>
        <v>420</v>
      </c>
      <c r="I767" s="24" t="s">
        <v>666</v>
      </c>
      <c r="J767" s="181">
        <f>F767/I767</f>
        <v>1.06</v>
      </c>
      <c r="K767" s="112"/>
    </row>
    <row r="768" spans="1:11">
      <c r="A768" s="581" t="s">
        <v>1405</v>
      </c>
      <c r="B768" s="582"/>
      <c r="C768" s="145"/>
      <c r="D768" s="643" t="s">
        <v>1337</v>
      </c>
      <c r="E768" s="643"/>
      <c r="F768" s="643"/>
      <c r="G768" s="120"/>
      <c r="H768" s="188"/>
      <c r="I768" s="189"/>
      <c r="J768" s="189"/>
      <c r="K768" s="207"/>
    </row>
    <row r="769" spans="1:11">
      <c r="A769" s="632" t="s">
        <v>1406</v>
      </c>
      <c r="B769" s="633"/>
      <c r="C769" s="634"/>
      <c r="D769" s="151" t="s">
        <v>1415</v>
      </c>
      <c r="E769" s="148" t="s">
        <v>81</v>
      </c>
      <c r="F769" s="152">
        <v>500</v>
      </c>
      <c r="G769" s="18"/>
      <c r="H769" s="114">
        <f>F769*105%</f>
        <v>525</v>
      </c>
      <c r="I769" s="152">
        <v>500</v>
      </c>
      <c r="J769" s="181">
        <f>F769/I769</f>
        <v>1</v>
      </c>
      <c r="K769" s="112"/>
    </row>
    <row r="770" spans="1:11">
      <c r="A770" s="632" t="s">
        <v>1407</v>
      </c>
      <c r="B770" s="633"/>
      <c r="C770" s="634"/>
      <c r="D770" s="151" t="s">
        <v>1416</v>
      </c>
      <c r="E770" s="148" t="s">
        <v>81</v>
      </c>
      <c r="F770" s="152">
        <v>500</v>
      </c>
      <c r="G770" s="18"/>
      <c r="H770" s="114">
        <f>F770*105%</f>
        <v>525</v>
      </c>
      <c r="I770" s="152">
        <v>500</v>
      </c>
      <c r="J770" s="181">
        <f>F770/I770</f>
        <v>1</v>
      </c>
      <c r="K770" s="112"/>
    </row>
    <row r="771" spans="1:11">
      <c r="A771" s="632" t="s">
        <v>1408</v>
      </c>
      <c r="B771" s="633"/>
      <c r="C771" s="634"/>
      <c r="D771" s="151" t="s">
        <v>1413</v>
      </c>
      <c r="E771" s="148" t="s">
        <v>81</v>
      </c>
      <c r="F771" s="205">
        <v>700</v>
      </c>
      <c r="G771" s="18"/>
      <c r="H771" s="114">
        <f>F771*105%</f>
        <v>735</v>
      </c>
      <c r="I771" s="205">
        <v>600</v>
      </c>
      <c r="J771" s="181">
        <f>F771/I771</f>
        <v>1.17</v>
      </c>
      <c r="K771" s="112"/>
    </row>
    <row r="772" spans="1:11">
      <c r="A772" s="632" t="s">
        <v>1414</v>
      </c>
      <c r="B772" s="633"/>
      <c r="C772" s="634"/>
      <c r="D772" s="151" t="s">
        <v>790</v>
      </c>
      <c r="E772" s="148" t="s">
        <v>81</v>
      </c>
      <c r="F772" s="205">
        <v>300</v>
      </c>
      <c r="G772" s="18"/>
      <c r="H772" s="114">
        <f>F772*105%</f>
        <v>315</v>
      </c>
      <c r="I772" s="205">
        <v>250</v>
      </c>
      <c r="J772" s="181">
        <f>F772/I772</f>
        <v>1.2</v>
      </c>
      <c r="K772" s="112"/>
    </row>
    <row r="773" spans="1:11">
      <c r="A773" s="252" t="s">
        <v>916</v>
      </c>
      <c r="B773" s="40"/>
      <c r="C773" s="89"/>
      <c r="D773" s="649" t="s">
        <v>673</v>
      </c>
      <c r="E773" s="649"/>
      <c r="F773" s="649"/>
      <c r="G773" s="41"/>
      <c r="H773" s="188"/>
      <c r="I773" s="189"/>
      <c r="J773" s="189"/>
      <c r="K773" s="190"/>
    </row>
    <row r="774" spans="1:11">
      <c r="A774" s="581" t="s">
        <v>1418</v>
      </c>
      <c r="B774" s="582"/>
      <c r="C774" s="83"/>
      <c r="D774" s="636" t="s">
        <v>873</v>
      </c>
      <c r="E774" s="636"/>
      <c r="F774" s="636"/>
      <c r="G774" s="21"/>
      <c r="H774" s="223"/>
      <c r="I774" s="224"/>
      <c r="J774" s="224"/>
      <c r="K774" s="272"/>
    </row>
    <row r="775" spans="1:11">
      <c r="A775" s="581" t="s">
        <v>1419</v>
      </c>
      <c r="B775" s="582"/>
      <c r="C775" s="583"/>
      <c r="D775" s="96" t="s">
        <v>674</v>
      </c>
      <c r="E775" s="24" t="s">
        <v>81</v>
      </c>
      <c r="F775" s="90">
        <v>15500</v>
      </c>
      <c r="G775" s="18"/>
      <c r="H775" s="114">
        <f t="shared" ref="H775:H781" si="46">F775*105%</f>
        <v>16275</v>
      </c>
      <c r="I775" s="90">
        <v>12025</v>
      </c>
      <c r="J775" s="181">
        <f t="shared" ref="J775:J781" si="47">F775/I775</f>
        <v>1.29</v>
      </c>
      <c r="K775" s="112"/>
    </row>
    <row r="776" spans="1:11">
      <c r="A776" s="581" t="s">
        <v>1420</v>
      </c>
      <c r="B776" s="582"/>
      <c r="C776" s="583"/>
      <c r="D776" s="96" t="s">
        <v>675</v>
      </c>
      <c r="E776" s="24" t="s">
        <v>81</v>
      </c>
      <c r="F776" s="90">
        <v>17700</v>
      </c>
      <c r="G776" s="18"/>
      <c r="H776" s="114">
        <f t="shared" si="46"/>
        <v>18585</v>
      </c>
      <c r="I776" s="90">
        <v>13780</v>
      </c>
      <c r="J776" s="181">
        <f t="shared" si="47"/>
        <v>1.28</v>
      </c>
      <c r="K776" s="112"/>
    </row>
    <row r="777" spans="1:11">
      <c r="A777" s="581" t="s">
        <v>1421</v>
      </c>
      <c r="B777" s="582"/>
      <c r="C777" s="583"/>
      <c r="D777" s="96" t="s">
        <v>676</v>
      </c>
      <c r="E777" s="24" t="s">
        <v>81</v>
      </c>
      <c r="F777" s="90">
        <v>23000</v>
      </c>
      <c r="G777" s="18"/>
      <c r="H777" s="114">
        <f t="shared" si="46"/>
        <v>24150</v>
      </c>
      <c r="I777" s="90">
        <v>19043</v>
      </c>
      <c r="J777" s="181">
        <f t="shared" si="47"/>
        <v>1.21</v>
      </c>
      <c r="K777" s="112"/>
    </row>
    <row r="778" spans="1:11" ht="25.5">
      <c r="A778" s="581" t="s">
        <v>1422</v>
      </c>
      <c r="B778" s="582"/>
      <c r="C778" s="583"/>
      <c r="D778" s="97" t="s">
        <v>677</v>
      </c>
      <c r="E778" s="24" t="s">
        <v>81</v>
      </c>
      <c r="F778" s="98">
        <v>16500</v>
      </c>
      <c r="G778" s="18"/>
      <c r="H778" s="114">
        <f t="shared" si="46"/>
        <v>17325</v>
      </c>
      <c r="I778" s="98">
        <v>13000</v>
      </c>
      <c r="J778" s="181">
        <f t="shared" si="47"/>
        <v>1.27</v>
      </c>
      <c r="K778" s="112"/>
    </row>
    <row r="779" spans="1:11">
      <c r="A779" s="581" t="s">
        <v>1423</v>
      </c>
      <c r="B779" s="582"/>
      <c r="C779" s="39"/>
      <c r="D779" s="655" t="s">
        <v>380</v>
      </c>
      <c r="E779" s="655"/>
      <c r="F779" s="655"/>
      <c r="G779" s="21"/>
      <c r="H779" s="188"/>
      <c r="I779" s="189"/>
      <c r="J779" s="189"/>
      <c r="K779" s="190"/>
    </row>
    <row r="780" spans="1:11">
      <c r="A780" s="581" t="s">
        <v>1424</v>
      </c>
      <c r="B780" s="582"/>
      <c r="C780" s="583"/>
      <c r="D780" s="29" t="s">
        <v>678</v>
      </c>
      <c r="E780" s="71" t="s">
        <v>81</v>
      </c>
      <c r="F780" s="26">
        <v>1400</v>
      </c>
      <c r="G780" s="18"/>
      <c r="H780" s="114">
        <f t="shared" si="46"/>
        <v>1470</v>
      </c>
      <c r="I780" s="26">
        <v>1230</v>
      </c>
      <c r="J780" s="181">
        <f t="shared" si="47"/>
        <v>1.1399999999999999</v>
      </c>
      <c r="K780" s="112"/>
    </row>
    <row r="781" spans="1:11">
      <c r="A781" s="581" t="s">
        <v>1425</v>
      </c>
      <c r="B781" s="582"/>
      <c r="C781" s="583"/>
      <c r="D781" s="29" t="s">
        <v>679</v>
      </c>
      <c r="E781" s="71" t="s">
        <v>81</v>
      </c>
      <c r="F781" s="26">
        <v>1400</v>
      </c>
      <c r="G781" s="18"/>
      <c r="H781" s="114">
        <f t="shared" si="46"/>
        <v>1470</v>
      </c>
      <c r="I781" s="26">
        <v>1230</v>
      </c>
      <c r="J781" s="181">
        <f t="shared" si="47"/>
        <v>1.1399999999999999</v>
      </c>
      <c r="K781" s="112"/>
    </row>
    <row r="782" spans="1:11">
      <c r="A782" s="581" t="s">
        <v>1426</v>
      </c>
      <c r="B782" s="582"/>
      <c r="C782" s="145"/>
      <c r="D782" s="643" t="s">
        <v>1337</v>
      </c>
      <c r="E782" s="643"/>
      <c r="F782" s="643"/>
      <c r="G782" s="120"/>
      <c r="H782" s="188"/>
      <c r="I782" s="189"/>
      <c r="J782" s="189"/>
      <c r="K782" s="207"/>
    </row>
    <row r="783" spans="1:11">
      <c r="A783" s="632" t="s">
        <v>1427</v>
      </c>
      <c r="B783" s="633"/>
      <c r="C783" s="634"/>
      <c r="D783" s="151" t="s">
        <v>1430</v>
      </c>
      <c r="E783" s="148" t="s">
        <v>81</v>
      </c>
      <c r="F783" s="152">
        <v>500</v>
      </c>
      <c r="G783" s="18"/>
      <c r="H783" s="114">
        <f>F783*105%</f>
        <v>525</v>
      </c>
      <c r="I783" s="152">
        <v>500</v>
      </c>
      <c r="J783" s="181">
        <f>F783/I783</f>
        <v>1</v>
      </c>
      <c r="K783" s="112"/>
    </row>
    <row r="784" spans="1:11">
      <c r="A784" s="632" t="s">
        <v>1428</v>
      </c>
      <c r="B784" s="633"/>
      <c r="C784" s="634"/>
      <c r="D784" s="151" t="s">
        <v>1413</v>
      </c>
      <c r="E784" s="148" t="s">
        <v>81</v>
      </c>
      <c r="F784" s="205">
        <v>700</v>
      </c>
      <c r="G784" s="18"/>
      <c r="H784" s="114">
        <f>F784*105%</f>
        <v>735</v>
      </c>
      <c r="I784" s="205">
        <v>600</v>
      </c>
      <c r="J784" s="181">
        <f>F784/I784</f>
        <v>1.17</v>
      </c>
      <c r="K784" s="112"/>
    </row>
    <row r="785" spans="1:11">
      <c r="A785" s="632" t="s">
        <v>1429</v>
      </c>
      <c r="B785" s="633"/>
      <c r="C785" s="634"/>
      <c r="D785" s="274" t="s">
        <v>790</v>
      </c>
      <c r="E785" s="148" t="s">
        <v>81</v>
      </c>
      <c r="F785" s="205">
        <v>300</v>
      </c>
      <c r="G785" s="18"/>
      <c r="H785" s="114">
        <f>F785*105%</f>
        <v>315</v>
      </c>
      <c r="I785" s="125">
        <v>250</v>
      </c>
      <c r="J785" s="181">
        <f>F785/I785</f>
        <v>1.2</v>
      </c>
      <c r="K785" s="112"/>
    </row>
    <row r="786" spans="1:11">
      <c r="A786" s="527" t="s">
        <v>917</v>
      </c>
      <c r="B786" s="63"/>
      <c r="C786" s="73"/>
      <c r="D786" s="637" t="s">
        <v>680</v>
      </c>
      <c r="E786" s="637"/>
      <c r="F786" s="637"/>
      <c r="G786" s="74"/>
      <c r="H786" s="212"/>
      <c r="I786" s="213"/>
      <c r="J786" s="213"/>
      <c r="K786" s="214"/>
    </row>
    <row r="787" spans="1:11">
      <c r="A787" s="528"/>
      <c r="B787" s="121"/>
      <c r="C787" s="118"/>
      <c r="D787" s="638" t="s">
        <v>1431</v>
      </c>
      <c r="E787" s="638"/>
      <c r="F787" s="638"/>
      <c r="G787" s="119"/>
      <c r="H787" s="215"/>
      <c r="I787" s="216"/>
      <c r="J787" s="216"/>
      <c r="K787" s="217"/>
    </row>
    <row r="788" spans="1:11">
      <c r="A788" s="540"/>
      <c r="B788" s="52"/>
      <c r="C788" s="76"/>
      <c r="D788" s="639" t="s">
        <v>866</v>
      </c>
      <c r="E788" s="639"/>
      <c r="F788" s="639"/>
      <c r="G788" s="54"/>
      <c r="H788" s="218"/>
      <c r="I788" s="219"/>
      <c r="J788" s="219"/>
      <c r="K788" s="220"/>
    </row>
    <row r="789" spans="1:11">
      <c r="A789" s="581" t="s">
        <v>1433</v>
      </c>
      <c r="B789" s="582"/>
      <c r="C789" s="12"/>
      <c r="D789" s="586" t="s">
        <v>872</v>
      </c>
      <c r="E789" s="586"/>
      <c r="F789" s="586"/>
      <c r="G789" s="21"/>
      <c r="H789" s="188"/>
      <c r="I789" s="189"/>
      <c r="J789" s="189"/>
      <c r="K789" s="190"/>
    </row>
    <row r="790" spans="1:11">
      <c r="A790" s="581" t="s">
        <v>1434</v>
      </c>
      <c r="B790" s="582"/>
      <c r="C790" s="583"/>
      <c r="D790" s="99" t="s">
        <v>681</v>
      </c>
      <c r="E790" s="148" t="s">
        <v>81</v>
      </c>
      <c r="F790" s="67">
        <v>23600</v>
      </c>
      <c r="G790" s="18"/>
      <c r="H790" s="114">
        <f t="shared" ref="H790:H814" si="48">F790*105%</f>
        <v>24780</v>
      </c>
      <c r="I790" s="67">
        <v>23600</v>
      </c>
      <c r="J790" s="181">
        <f t="shared" ref="J790:J814" si="49">F790/I790</f>
        <v>1</v>
      </c>
      <c r="K790" s="112"/>
    </row>
    <row r="791" spans="1:11">
      <c r="A791" s="581" t="s">
        <v>1435</v>
      </c>
      <c r="B791" s="582"/>
      <c r="C791" s="583"/>
      <c r="D791" s="23" t="s">
        <v>682</v>
      </c>
      <c r="E791" s="148" t="s">
        <v>81</v>
      </c>
      <c r="F791" s="26">
        <v>21300</v>
      </c>
      <c r="G791" s="18"/>
      <c r="H791" s="114">
        <f t="shared" si="48"/>
        <v>22365</v>
      </c>
      <c r="I791" s="26">
        <v>21300</v>
      </c>
      <c r="J791" s="181">
        <f t="shared" si="49"/>
        <v>1</v>
      </c>
      <c r="K791" s="112"/>
    </row>
    <row r="792" spans="1:11">
      <c r="A792" s="581" t="s">
        <v>1436</v>
      </c>
      <c r="B792" s="582"/>
      <c r="C792" s="583"/>
      <c r="D792" s="23" t="s">
        <v>683</v>
      </c>
      <c r="E792" s="141" t="s">
        <v>81</v>
      </c>
      <c r="F792" s="26">
        <v>20000</v>
      </c>
      <c r="G792" s="18"/>
      <c r="H792" s="114">
        <f t="shared" si="48"/>
        <v>21000</v>
      </c>
      <c r="I792" s="26">
        <v>19500</v>
      </c>
      <c r="J792" s="181">
        <f t="shared" si="49"/>
        <v>1.03</v>
      </c>
      <c r="K792" s="112"/>
    </row>
    <row r="793" spans="1:11">
      <c r="A793" s="581" t="s">
        <v>1437</v>
      </c>
      <c r="B793" s="582"/>
      <c r="C793" s="583"/>
      <c r="D793" s="23" t="s">
        <v>684</v>
      </c>
      <c r="E793" s="141" t="s">
        <v>81</v>
      </c>
      <c r="F793" s="26">
        <v>22600</v>
      </c>
      <c r="G793" s="18"/>
      <c r="H793" s="114">
        <f t="shared" si="48"/>
        <v>23730</v>
      </c>
      <c r="I793" s="26">
        <v>22300</v>
      </c>
      <c r="J793" s="181">
        <f t="shared" si="49"/>
        <v>1.01</v>
      </c>
      <c r="K793" s="112"/>
    </row>
    <row r="794" spans="1:11">
      <c r="A794" s="581" t="s">
        <v>1438</v>
      </c>
      <c r="B794" s="582"/>
      <c r="C794" s="583"/>
      <c r="D794" s="23" t="s">
        <v>685</v>
      </c>
      <c r="E794" s="141" t="s">
        <v>81</v>
      </c>
      <c r="F794" s="26">
        <v>25200</v>
      </c>
      <c r="G794" s="18"/>
      <c r="H794" s="114">
        <f t="shared" si="48"/>
        <v>26460</v>
      </c>
      <c r="I794" s="26">
        <v>25200</v>
      </c>
      <c r="J794" s="181">
        <f t="shared" si="49"/>
        <v>1</v>
      </c>
      <c r="K794" s="112"/>
    </row>
    <row r="795" spans="1:11">
      <c r="A795" s="581" t="s">
        <v>1439</v>
      </c>
      <c r="B795" s="582"/>
      <c r="C795" s="583"/>
      <c r="D795" s="23" t="s">
        <v>686</v>
      </c>
      <c r="E795" s="141" t="s">
        <v>81</v>
      </c>
      <c r="F795" s="26">
        <v>22860</v>
      </c>
      <c r="G795" s="18"/>
      <c r="H795" s="114">
        <f t="shared" si="48"/>
        <v>24003</v>
      </c>
      <c r="I795" s="26">
        <v>22860</v>
      </c>
      <c r="J795" s="181">
        <f t="shared" si="49"/>
        <v>1</v>
      </c>
      <c r="K795" s="112"/>
    </row>
    <row r="796" spans="1:11">
      <c r="A796" s="581" t="s">
        <v>1440</v>
      </c>
      <c r="B796" s="582"/>
      <c r="C796" s="583"/>
      <c r="D796" s="23" t="s">
        <v>687</v>
      </c>
      <c r="E796" s="141" t="s">
        <v>81</v>
      </c>
      <c r="F796" s="26">
        <v>13000</v>
      </c>
      <c r="G796" s="18"/>
      <c r="H796" s="114">
        <f t="shared" si="48"/>
        <v>13650</v>
      </c>
      <c r="I796" s="26">
        <v>13000</v>
      </c>
      <c r="J796" s="181">
        <f t="shared" si="49"/>
        <v>1</v>
      </c>
      <c r="K796" s="112"/>
    </row>
    <row r="797" spans="1:11">
      <c r="A797" s="581" t="s">
        <v>1441</v>
      </c>
      <c r="B797" s="582"/>
      <c r="C797" s="583"/>
      <c r="D797" s="23" t="s">
        <v>688</v>
      </c>
      <c r="E797" s="141" t="s">
        <v>81</v>
      </c>
      <c r="F797" s="26">
        <v>13000</v>
      </c>
      <c r="G797" s="18"/>
      <c r="H797" s="114">
        <f t="shared" si="48"/>
        <v>13650</v>
      </c>
      <c r="I797" s="26">
        <v>13000</v>
      </c>
      <c r="J797" s="181">
        <f t="shared" si="49"/>
        <v>1</v>
      </c>
      <c r="K797" s="112"/>
    </row>
    <row r="798" spans="1:11">
      <c r="A798" s="581" t="s">
        <v>1442</v>
      </c>
      <c r="B798" s="582"/>
      <c r="C798" s="583"/>
      <c r="D798" s="23" t="s">
        <v>689</v>
      </c>
      <c r="E798" s="141" t="s">
        <v>81</v>
      </c>
      <c r="F798" s="26">
        <v>14000</v>
      </c>
      <c r="G798" s="18"/>
      <c r="H798" s="114">
        <f t="shared" si="48"/>
        <v>14700</v>
      </c>
      <c r="I798" s="26">
        <v>13000</v>
      </c>
      <c r="J798" s="181">
        <f t="shared" si="49"/>
        <v>1.08</v>
      </c>
      <c r="K798" s="112"/>
    </row>
    <row r="799" spans="1:11">
      <c r="A799" s="581" t="s">
        <v>1443</v>
      </c>
      <c r="B799" s="582"/>
      <c r="C799" s="583"/>
      <c r="D799" s="23" t="s">
        <v>690</v>
      </c>
      <c r="E799" s="141" t="s">
        <v>81</v>
      </c>
      <c r="F799" s="26">
        <v>7500</v>
      </c>
      <c r="G799" s="18"/>
      <c r="H799" s="114">
        <f t="shared" si="48"/>
        <v>7875</v>
      </c>
      <c r="I799" s="26">
        <v>7200</v>
      </c>
      <c r="J799" s="181">
        <f t="shared" si="49"/>
        <v>1.04</v>
      </c>
      <c r="K799" s="112"/>
    </row>
    <row r="800" spans="1:11">
      <c r="A800" s="581" t="s">
        <v>1444</v>
      </c>
      <c r="B800" s="582"/>
      <c r="C800" s="583"/>
      <c r="D800" s="23" t="s">
        <v>691</v>
      </c>
      <c r="E800" s="141" t="s">
        <v>81</v>
      </c>
      <c r="F800" s="26">
        <v>26000</v>
      </c>
      <c r="G800" s="18"/>
      <c r="H800" s="114">
        <f t="shared" si="48"/>
        <v>27300</v>
      </c>
      <c r="I800" s="26">
        <v>21700</v>
      </c>
      <c r="J800" s="181">
        <f t="shared" si="49"/>
        <v>1.2</v>
      </c>
      <c r="K800" s="112"/>
    </row>
    <row r="801" spans="1:11">
      <c r="A801" s="581" t="s">
        <v>1445</v>
      </c>
      <c r="B801" s="582"/>
      <c r="C801" s="583"/>
      <c r="D801" s="23" t="s">
        <v>692</v>
      </c>
      <c r="E801" s="141" t="s">
        <v>81</v>
      </c>
      <c r="F801" s="26">
        <v>17000</v>
      </c>
      <c r="G801" s="18"/>
      <c r="H801" s="114">
        <f t="shared" si="48"/>
        <v>17850</v>
      </c>
      <c r="I801" s="26">
        <v>16500</v>
      </c>
      <c r="J801" s="181">
        <f t="shared" si="49"/>
        <v>1.03</v>
      </c>
      <c r="K801" s="112"/>
    </row>
    <row r="802" spans="1:11">
      <c r="A802" s="581" t="s">
        <v>1446</v>
      </c>
      <c r="B802" s="582"/>
      <c r="C802" s="583"/>
      <c r="D802" s="23" t="s">
        <v>693</v>
      </c>
      <c r="E802" s="141" t="s">
        <v>81</v>
      </c>
      <c r="F802" s="26">
        <v>16000</v>
      </c>
      <c r="G802" s="18"/>
      <c r="H802" s="114">
        <f t="shared" si="48"/>
        <v>16800</v>
      </c>
      <c r="I802" s="26">
        <v>15520</v>
      </c>
      <c r="J802" s="181">
        <f t="shared" si="49"/>
        <v>1.03</v>
      </c>
      <c r="K802" s="112"/>
    </row>
    <row r="803" spans="1:11">
      <c r="A803" s="581" t="s">
        <v>1447</v>
      </c>
      <c r="B803" s="582"/>
      <c r="C803" s="583"/>
      <c r="D803" s="23" t="s">
        <v>694</v>
      </c>
      <c r="E803" s="141" t="s">
        <v>81</v>
      </c>
      <c r="F803" s="67">
        <v>10800</v>
      </c>
      <c r="G803" s="18"/>
      <c r="H803" s="114">
        <f t="shared" si="48"/>
        <v>11340</v>
      </c>
      <c r="I803" s="67">
        <v>9860</v>
      </c>
      <c r="J803" s="181">
        <f t="shared" si="49"/>
        <v>1.1000000000000001</v>
      </c>
      <c r="K803" s="112"/>
    </row>
    <row r="804" spans="1:11">
      <c r="A804" s="581" t="s">
        <v>1448</v>
      </c>
      <c r="B804" s="582"/>
      <c r="C804" s="583"/>
      <c r="D804" s="23" t="s">
        <v>695</v>
      </c>
      <c r="E804" s="141" t="s">
        <v>81</v>
      </c>
      <c r="F804" s="67">
        <v>16500</v>
      </c>
      <c r="G804" s="18"/>
      <c r="H804" s="114">
        <f t="shared" si="48"/>
        <v>17325</v>
      </c>
      <c r="I804" s="67">
        <v>15580</v>
      </c>
      <c r="J804" s="181">
        <f t="shared" si="49"/>
        <v>1.06</v>
      </c>
      <c r="K804" s="112"/>
    </row>
    <row r="805" spans="1:11">
      <c r="A805" s="581" t="s">
        <v>1449</v>
      </c>
      <c r="B805" s="582"/>
      <c r="C805" s="583"/>
      <c r="D805" s="113" t="s">
        <v>902</v>
      </c>
      <c r="E805" s="141" t="s">
        <v>81</v>
      </c>
      <c r="F805" s="142">
        <v>19870</v>
      </c>
      <c r="G805" s="21"/>
      <c r="H805" s="114">
        <f t="shared" si="48"/>
        <v>20864</v>
      </c>
      <c r="I805" s="142">
        <v>19870</v>
      </c>
      <c r="J805" s="181">
        <f t="shared" si="49"/>
        <v>1</v>
      </c>
      <c r="K805" s="112"/>
    </row>
    <row r="806" spans="1:11">
      <c r="A806" s="581" t="s">
        <v>1450</v>
      </c>
      <c r="B806" s="582"/>
      <c r="C806" s="583"/>
      <c r="D806" s="113" t="s">
        <v>903</v>
      </c>
      <c r="E806" s="141" t="s">
        <v>81</v>
      </c>
      <c r="F806" s="142">
        <v>19870</v>
      </c>
      <c r="G806" s="21"/>
      <c r="H806" s="114">
        <f t="shared" si="48"/>
        <v>20864</v>
      </c>
      <c r="I806" s="142">
        <v>19870</v>
      </c>
      <c r="J806" s="181">
        <f t="shared" si="49"/>
        <v>1</v>
      </c>
      <c r="K806" s="112"/>
    </row>
    <row r="807" spans="1:11">
      <c r="A807" s="581" t="s">
        <v>1451</v>
      </c>
      <c r="B807" s="582"/>
      <c r="C807" s="70"/>
      <c r="D807" s="655" t="s">
        <v>873</v>
      </c>
      <c r="E807" s="655"/>
      <c r="F807" s="655"/>
      <c r="G807" s="21"/>
      <c r="H807" s="188"/>
      <c r="I807" s="189"/>
      <c r="J807" s="189"/>
      <c r="K807" s="190"/>
    </row>
    <row r="808" spans="1:11">
      <c r="A808" s="581" t="s">
        <v>1452</v>
      </c>
      <c r="B808" s="582"/>
      <c r="C808" s="583"/>
      <c r="D808" s="280" t="s">
        <v>696</v>
      </c>
      <c r="E808" s="281" t="s">
        <v>81</v>
      </c>
      <c r="F808" s="282">
        <v>20000</v>
      </c>
      <c r="G808" s="18"/>
      <c r="H808" s="114">
        <f>F808*105%</f>
        <v>21000</v>
      </c>
      <c r="I808" s="26">
        <v>17000</v>
      </c>
      <c r="J808" s="181">
        <f>F808/I808</f>
        <v>1.18</v>
      </c>
      <c r="K808" s="112"/>
    </row>
    <row r="809" spans="1:11">
      <c r="A809" s="581" t="s">
        <v>1453</v>
      </c>
      <c r="B809" s="582"/>
      <c r="C809" s="583"/>
      <c r="D809" s="280" t="s">
        <v>697</v>
      </c>
      <c r="E809" s="281" t="s">
        <v>81</v>
      </c>
      <c r="F809" s="282">
        <v>17500</v>
      </c>
      <c r="G809" s="18"/>
      <c r="H809" s="114">
        <f>F809*105%</f>
        <v>18375</v>
      </c>
      <c r="I809" s="36">
        <v>16600</v>
      </c>
      <c r="J809" s="181">
        <f>F809/I809</f>
        <v>1.05</v>
      </c>
      <c r="K809" s="112"/>
    </row>
    <row r="810" spans="1:11">
      <c r="A810" s="581" t="s">
        <v>1454</v>
      </c>
      <c r="B810" s="582"/>
      <c r="C810" s="12"/>
      <c r="D810" s="628" t="s">
        <v>77</v>
      </c>
      <c r="E810" s="628"/>
      <c r="F810" s="628"/>
      <c r="G810" s="21"/>
      <c r="H810" s="188"/>
      <c r="I810" s="189"/>
      <c r="J810" s="189"/>
      <c r="K810" s="190"/>
    </row>
    <row r="811" spans="1:11">
      <c r="A811" s="581" t="s">
        <v>1455</v>
      </c>
      <c r="B811" s="582"/>
      <c r="C811" s="583"/>
      <c r="D811" s="23" t="s">
        <v>698</v>
      </c>
      <c r="E811" s="148" t="s">
        <v>81</v>
      </c>
      <c r="F811" s="26">
        <v>1000</v>
      </c>
      <c r="G811" s="18"/>
      <c r="H811" s="114">
        <f t="shared" si="48"/>
        <v>1050</v>
      </c>
      <c r="I811" s="26">
        <v>1000</v>
      </c>
      <c r="J811" s="181">
        <f t="shared" si="49"/>
        <v>1</v>
      </c>
      <c r="K811" s="112"/>
    </row>
    <row r="812" spans="1:11">
      <c r="A812" s="581" t="s">
        <v>1456</v>
      </c>
      <c r="B812" s="582"/>
      <c r="C812" s="583"/>
      <c r="D812" s="23" t="s">
        <v>699</v>
      </c>
      <c r="E812" s="148" t="s">
        <v>81</v>
      </c>
      <c r="F812" s="16">
        <v>175</v>
      </c>
      <c r="G812" s="18"/>
      <c r="H812" s="114">
        <f t="shared" si="48"/>
        <v>184</v>
      </c>
      <c r="I812" s="16">
        <v>175</v>
      </c>
      <c r="J812" s="181">
        <f t="shared" si="49"/>
        <v>1</v>
      </c>
      <c r="K812" s="112"/>
    </row>
    <row r="813" spans="1:11">
      <c r="A813" s="581" t="s">
        <v>1457</v>
      </c>
      <c r="B813" s="582"/>
      <c r="C813" s="583"/>
      <c r="D813" s="14" t="s">
        <v>700</v>
      </c>
      <c r="E813" s="148" t="s">
        <v>81</v>
      </c>
      <c r="F813" s="16">
        <v>265</v>
      </c>
      <c r="G813" s="18"/>
      <c r="H813" s="114">
        <f t="shared" si="48"/>
        <v>278</v>
      </c>
      <c r="I813" s="16">
        <v>265</v>
      </c>
      <c r="J813" s="181">
        <f t="shared" si="49"/>
        <v>1</v>
      </c>
      <c r="K813" s="112"/>
    </row>
    <row r="814" spans="1:11">
      <c r="A814" s="581" t="s">
        <v>1458</v>
      </c>
      <c r="B814" s="582"/>
      <c r="C814" s="583"/>
      <c r="D814" s="14" t="s">
        <v>701</v>
      </c>
      <c r="E814" s="148" t="s">
        <v>81</v>
      </c>
      <c r="F814" s="26">
        <v>3450</v>
      </c>
      <c r="G814" s="18"/>
      <c r="H814" s="114">
        <f t="shared" si="48"/>
        <v>3623</v>
      </c>
      <c r="I814" s="26">
        <v>3450</v>
      </c>
      <c r="J814" s="181">
        <f t="shared" si="49"/>
        <v>1</v>
      </c>
      <c r="K814" s="112"/>
    </row>
    <row r="815" spans="1:11">
      <c r="A815" s="581" t="s">
        <v>1459</v>
      </c>
      <c r="B815" s="582"/>
      <c r="C815" s="145"/>
      <c r="D815" s="643" t="s">
        <v>1337</v>
      </c>
      <c r="E815" s="643"/>
      <c r="F815" s="643"/>
      <c r="G815" s="120"/>
      <c r="H815" s="188"/>
      <c r="I815" s="189"/>
      <c r="J815" s="189"/>
      <c r="K815" s="207"/>
    </row>
    <row r="816" spans="1:11">
      <c r="A816" s="632" t="s">
        <v>1460</v>
      </c>
      <c r="B816" s="633"/>
      <c r="C816" s="634"/>
      <c r="D816" s="151" t="s">
        <v>1432</v>
      </c>
      <c r="E816" s="148" t="s">
        <v>81</v>
      </c>
      <c r="F816" s="152">
        <v>500</v>
      </c>
      <c r="G816" s="18"/>
      <c r="H816" s="114">
        <f>F816*105%</f>
        <v>525</v>
      </c>
      <c r="I816" s="152">
        <v>500</v>
      </c>
      <c r="J816" s="181">
        <f>F816/I816</f>
        <v>1</v>
      </c>
      <c r="K816" s="112"/>
    </row>
    <row r="817" spans="1:11">
      <c r="A817" s="632" t="s">
        <v>1461</v>
      </c>
      <c r="B817" s="633"/>
      <c r="C817" s="634"/>
      <c r="D817" s="151" t="s">
        <v>1413</v>
      </c>
      <c r="E817" s="148" t="s">
        <v>81</v>
      </c>
      <c r="F817" s="205">
        <v>700</v>
      </c>
      <c r="G817" s="18"/>
      <c r="H817" s="114">
        <f>F817*105%</f>
        <v>735</v>
      </c>
      <c r="I817" s="205">
        <v>600</v>
      </c>
      <c r="J817" s="181">
        <f>F817/I817</f>
        <v>1.17</v>
      </c>
      <c r="K817" s="112"/>
    </row>
    <row r="818" spans="1:11">
      <c r="A818" s="632" t="s">
        <v>1462</v>
      </c>
      <c r="B818" s="633"/>
      <c r="C818" s="634"/>
      <c r="D818" s="151" t="s">
        <v>790</v>
      </c>
      <c r="E818" s="148" t="s">
        <v>81</v>
      </c>
      <c r="F818" s="205">
        <v>300</v>
      </c>
      <c r="G818" s="18"/>
      <c r="H818" s="114">
        <f>F818*105%</f>
        <v>315</v>
      </c>
      <c r="I818" s="205">
        <v>250</v>
      </c>
      <c r="J818" s="181">
        <f>F818/I818</f>
        <v>1.2</v>
      </c>
      <c r="K818" s="112"/>
    </row>
    <row r="819" spans="1:11">
      <c r="A819" s="581" t="s">
        <v>1463</v>
      </c>
      <c r="B819" s="582"/>
      <c r="C819" s="145"/>
      <c r="D819" s="643" t="s">
        <v>606</v>
      </c>
      <c r="E819" s="643"/>
      <c r="F819" s="643"/>
      <c r="G819" s="120"/>
      <c r="H819" s="188"/>
      <c r="I819" s="189"/>
      <c r="J819" s="189"/>
      <c r="K819" s="207"/>
    </row>
    <row r="820" spans="1:11" ht="25.5">
      <c r="A820" s="632" t="s">
        <v>1464</v>
      </c>
      <c r="B820" s="633"/>
      <c r="C820" s="634"/>
      <c r="D820" s="151" t="s">
        <v>807</v>
      </c>
      <c r="E820" s="148" t="s">
        <v>587</v>
      </c>
      <c r="F820" s="206">
        <v>700</v>
      </c>
      <c r="G820" s="18"/>
      <c r="H820" s="114">
        <f>F820*105%</f>
        <v>735</v>
      </c>
      <c r="I820" s="206">
        <v>700</v>
      </c>
      <c r="J820" s="181">
        <f>F820/I820</f>
        <v>1</v>
      </c>
      <c r="K820" s="112"/>
    </row>
    <row r="821" spans="1:11">
      <c r="A821" s="527" t="s">
        <v>918</v>
      </c>
      <c r="B821" s="63"/>
      <c r="C821" s="73"/>
      <c r="D821" s="637" t="s">
        <v>849</v>
      </c>
      <c r="E821" s="637"/>
      <c r="F821" s="637"/>
      <c r="G821" s="74"/>
      <c r="H821" s="212"/>
      <c r="I821" s="213"/>
      <c r="J821" s="213"/>
      <c r="K821" s="214"/>
    </row>
    <row r="822" spans="1:11">
      <c r="A822" s="528"/>
      <c r="B822" s="121"/>
      <c r="C822" s="118"/>
      <c r="D822" s="638" t="s">
        <v>1331</v>
      </c>
      <c r="E822" s="638"/>
      <c r="F822" s="638"/>
      <c r="G822" s="119"/>
      <c r="H822" s="215"/>
      <c r="I822" s="216"/>
      <c r="J822" s="216"/>
      <c r="K822" s="217"/>
    </row>
    <row r="823" spans="1:11">
      <c r="A823" s="540"/>
      <c r="B823" s="52"/>
      <c r="C823" s="76"/>
      <c r="D823" s="639" t="s">
        <v>867</v>
      </c>
      <c r="E823" s="639"/>
      <c r="F823" s="639"/>
      <c r="G823" s="54"/>
      <c r="H823" s="218"/>
      <c r="I823" s="219"/>
      <c r="J823" s="219"/>
      <c r="K823" s="220"/>
    </row>
    <row r="824" spans="1:11">
      <c r="A824" s="632" t="s">
        <v>1131</v>
      </c>
      <c r="B824" s="633"/>
      <c r="C824" s="200"/>
      <c r="D824" s="635" t="s">
        <v>872</v>
      </c>
      <c r="E824" s="635"/>
      <c r="F824" s="635"/>
      <c r="G824" s="21"/>
      <c r="H824" s="188"/>
      <c r="I824" s="189"/>
      <c r="J824" s="189"/>
      <c r="K824" s="190"/>
    </row>
    <row r="825" spans="1:11">
      <c r="A825" s="632" t="s">
        <v>1132</v>
      </c>
      <c r="B825" s="633"/>
      <c r="C825" s="634"/>
      <c r="D825" s="198" t="s">
        <v>702</v>
      </c>
      <c r="E825" s="148" t="s">
        <v>81</v>
      </c>
      <c r="F825" s="125">
        <v>15000</v>
      </c>
      <c r="G825" s="18"/>
      <c r="H825" s="114">
        <f t="shared" ref="H825:H867" si="50">F825*105%</f>
        <v>15750</v>
      </c>
      <c r="I825" s="125">
        <v>13800</v>
      </c>
      <c r="J825" s="181">
        <f t="shared" ref="J825:J867" si="51">F825/I825</f>
        <v>1.0900000000000001</v>
      </c>
      <c r="K825" s="112">
        <v>14</v>
      </c>
    </row>
    <row r="826" spans="1:11">
      <c r="A826" s="632" t="s">
        <v>1133</v>
      </c>
      <c r="B826" s="633"/>
      <c r="C826" s="634"/>
      <c r="D826" s="198" t="s">
        <v>703</v>
      </c>
      <c r="E826" s="148" t="s">
        <v>81</v>
      </c>
      <c r="F826" s="125">
        <v>12500</v>
      </c>
      <c r="G826" s="18"/>
      <c r="H826" s="114">
        <f t="shared" si="50"/>
        <v>13125</v>
      </c>
      <c r="I826" s="125">
        <v>11200</v>
      </c>
      <c r="J826" s="181">
        <f t="shared" si="51"/>
        <v>1.1200000000000001</v>
      </c>
      <c r="K826" s="112">
        <v>12</v>
      </c>
    </row>
    <row r="827" spans="1:11">
      <c r="A827" s="632" t="s">
        <v>1134</v>
      </c>
      <c r="B827" s="633"/>
      <c r="C827" s="634"/>
      <c r="D827" s="198" t="s">
        <v>704</v>
      </c>
      <c r="E827" s="148" t="s">
        <v>81</v>
      </c>
      <c r="F827" s="125">
        <v>12000</v>
      </c>
      <c r="G827" s="18"/>
      <c r="H827" s="114">
        <f t="shared" si="50"/>
        <v>12600</v>
      </c>
      <c r="I827" s="125">
        <v>10400</v>
      </c>
      <c r="J827" s="181">
        <f t="shared" si="51"/>
        <v>1.1499999999999999</v>
      </c>
      <c r="K827" s="112">
        <v>11</v>
      </c>
    </row>
    <row r="828" spans="1:11">
      <c r="A828" s="632" t="s">
        <v>1135</v>
      </c>
      <c r="B828" s="633"/>
      <c r="C828" s="634"/>
      <c r="D828" s="198" t="s">
        <v>705</v>
      </c>
      <c r="E828" s="148" t="s">
        <v>81</v>
      </c>
      <c r="F828" s="125">
        <v>10000</v>
      </c>
      <c r="G828" s="18"/>
      <c r="H828" s="114">
        <f t="shared" si="50"/>
        <v>10500</v>
      </c>
      <c r="I828" s="125">
        <v>8900</v>
      </c>
      <c r="J828" s="181">
        <f t="shared" si="51"/>
        <v>1.1200000000000001</v>
      </c>
      <c r="K828" s="112">
        <v>10</v>
      </c>
    </row>
    <row r="829" spans="1:11">
      <c r="A829" s="632" t="s">
        <v>1136</v>
      </c>
      <c r="B829" s="633"/>
      <c r="C829" s="634"/>
      <c r="D829" s="198" t="s">
        <v>706</v>
      </c>
      <c r="E829" s="148" t="s">
        <v>81</v>
      </c>
      <c r="F829" s="125">
        <v>11000</v>
      </c>
      <c r="G829" s="18"/>
      <c r="H829" s="114">
        <f t="shared" si="50"/>
        <v>11550</v>
      </c>
      <c r="I829" s="125">
        <v>9900</v>
      </c>
      <c r="J829" s="181">
        <f t="shared" si="51"/>
        <v>1.1100000000000001</v>
      </c>
      <c r="K829" s="112">
        <v>11</v>
      </c>
    </row>
    <row r="830" spans="1:11">
      <c r="A830" s="632" t="s">
        <v>1137</v>
      </c>
      <c r="B830" s="633"/>
      <c r="C830" s="634"/>
      <c r="D830" s="198" t="s">
        <v>707</v>
      </c>
      <c r="E830" s="148" t="s">
        <v>81</v>
      </c>
      <c r="F830" s="125">
        <v>14000</v>
      </c>
      <c r="G830" s="18"/>
      <c r="H830" s="114">
        <f t="shared" si="50"/>
        <v>14700</v>
      </c>
      <c r="I830" s="125">
        <v>12100</v>
      </c>
      <c r="J830" s="181">
        <f t="shared" si="51"/>
        <v>1.1599999999999999</v>
      </c>
      <c r="K830" s="112">
        <v>14</v>
      </c>
    </row>
    <row r="831" spans="1:11">
      <c r="A831" s="632" t="s">
        <v>1138</v>
      </c>
      <c r="B831" s="633"/>
      <c r="C831" s="634"/>
      <c r="D831" s="198" t="s">
        <v>708</v>
      </c>
      <c r="E831" s="148" t="s">
        <v>81</v>
      </c>
      <c r="F831" s="125">
        <v>13000</v>
      </c>
      <c r="G831" s="18"/>
      <c r="H831" s="114">
        <f t="shared" si="50"/>
        <v>13650</v>
      </c>
      <c r="I831" s="125">
        <v>11200</v>
      </c>
      <c r="J831" s="181">
        <f t="shared" si="51"/>
        <v>1.1599999999999999</v>
      </c>
      <c r="K831" s="112">
        <v>12</v>
      </c>
    </row>
    <row r="832" spans="1:11">
      <c r="A832" s="632" t="s">
        <v>1139</v>
      </c>
      <c r="B832" s="633"/>
      <c r="C832" s="634"/>
      <c r="D832" s="198" t="s">
        <v>709</v>
      </c>
      <c r="E832" s="148" t="s">
        <v>81</v>
      </c>
      <c r="F832" s="125">
        <v>13500</v>
      </c>
      <c r="G832" s="18"/>
      <c r="H832" s="114">
        <f t="shared" si="50"/>
        <v>14175</v>
      </c>
      <c r="I832" s="125">
        <v>12300</v>
      </c>
      <c r="J832" s="181">
        <f t="shared" si="51"/>
        <v>1.1000000000000001</v>
      </c>
      <c r="K832" s="112">
        <v>12</v>
      </c>
    </row>
    <row r="833" spans="1:11">
      <c r="A833" s="632" t="s">
        <v>1140</v>
      </c>
      <c r="B833" s="633"/>
      <c r="C833" s="634"/>
      <c r="D833" s="198" t="s">
        <v>710</v>
      </c>
      <c r="E833" s="148" t="s">
        <v>81</v>
      </c>
      <c r="F833" s="125">
        <v>13000</v>
      </c>
      <c r="G833" s="18"/>
      <c r="H833" s="114">
        <f t="shared" si="50"/>
        <v>13650</v>
      </c>
      <c r="I833" s="125">
        <v>11900</v>
      </c>
      <c r="J833" s="181">
        <f t="shared" si="51"/>
        <v>1.0900000000000001</v>
      </c>
      <c r="K833" s="112">
        <v>12</v>
      </c>
    </row>
    <row r="834" spans="1:11">
      <c r="A834" s="632" t="s">
        <v>1141</v>
      </c>
      <c r="B834" s="633"/>
      <c r="C834" s="634"/>
      <c r="D834" s="199" t="s">
        <v>711</v>
      </c>
      <c r="E834" s="148" t="s">
        <v>81</v>
      </c>
      <c r="F834" s="125">
        <v>11500</v>
      </c>
      <c r="G834" s="18"/>
      <c r="H834" s="114">
        <f t="shared" si="50"/>
        <v>12075</v>
      </c>
      <c r="I834" s="125">
        <v>11345</v>
      </c>
      <c r="J834" s="181">
        <f t="shared" si="51"/>
        <v>1.01</v>
      </c>
      <c r="K834" s="112">
        <v>10</v>
      </c>
    </row>
    <row r="835" spans="1:11">
      <c r="A835" s="632" t="s">
        <v>1142</v>
      </c>
      <c r="B835" s="633"/>
      <c r="C835" s="634"/>
      <c r="D835" s="199" t="s">
        <v>712</v>
      </c>
      <c r="E835" s="148" t="s">
        <v>81</v>
      </c>
      <c r="F835" s="201">
        <v>18500</v>
      </c>
      <c r="G835" s="18"/>
      <c r="H835" s="114">
        <f t="shared" si="50"/>
        <v>19425</v>
      </c>
      <c r="I835" s="201">
        <v>18420</v>
      </c>
      <c r="J835" s="181">
        <f t="shared" si="51"/>
        <v>1</v>
      </c>
      <c r="K835" s="112">
        <v>14</v>
      </c>
    </row>
    <row r="836" spans="1:11">
      <c r="A836" s="632" t="s">
        <v>1143</v>
      </c>
      <c r="B836" s="633"/>
      <c r="C836" s="634"/>
      <c r="D836" s="199" t="s">
        <v>713</v>
      </c>
      <c r="E836" s="148" t="s">
        <v>81</v>
      </c>
      <c r="F836" s="201">
        <v>19000</v>
      </c>
      <c r="G836" s="18"/>
      <c r="H836" s="114">
        <f t="shared" si="50"/>
        <v>19950</v>
      </c>
      <c r="I836" s="201">
        <v>18970</v>
      </c>
      <c r="J836" s="181">
        <f t="shared" si="51"/>
        <v>1</v>
      </c>
      <c r="K836" s="112">
        <v>14</v>
      </c>
    </row>
    <row r="837" spans="1:11">
      <c r="A837" s="552" t="s">
        <v>1144</v>
      </c>
      <c r="B837" s="656"/>
      <c r="C837" s="656"/>
      <c r="D837" s="657" t="s">
        <v>1145</v>
      </c>
      <c r="E837" s="657"/>
      <c r="F837" s="657"/>
      <c r="G837" s="120"/>
      <c r="H837" s="188"/>
      <c r="I837" s="189"/>
      <c r="J837" s="189"/>
      <c r="K837" s="207"/>
    </row>
    <row r="838" spans="1:11">
      <c r="A838" s="629" t="s">
        <v>1146</v>
      </c>
      <c r="B838" s="630"/>
      <c r="C838" s="631"/>
      <c r="D838" s="198" t="s">
        <v>714</v>
      </c>
      <c r="E838" s="148" t="s">
        <v>81</v>
      </c>
      <c r="F838" s="125">
        <v>13500</v>
      </c>
      <c r="G838" s="18"/>
      <c r="H838" s="114">
        <f t="shared" si="50"/>
        <v>14175</v>
      </c>
      <c r="I838" s="125">
        <v>10236</v>
      </c>
      <c r="J838" s="181">
        <f t="shared" si="51"/>
        <v>1.32</v>
      </c>
      <c r="K838" s="112">
        <v>14</v>
      </c>
    </row>
    <row r="839" spans="1:11">
      <c r="A839" s="629" t="s">
        <v>1147</v>
      </c>
      <c r="B839" s="630"/>
      <c r="C839" s="631"/>
      <c r="D839" s="198" t="s">
        <v>715</v>
      </c>
      <c r="E839" s="148" t="s">
        <v>81</v>
      </c>
      <c r="F839" s="125">
        <v>16200</v>
      </c>
      <c r="G839" s="18"/>
      <c r="H839" s="114">
        <f t="shared" si="50"/>
        <v>17010</v>
      </c>
      <c r="I839" s="125">
        <v>12283</v>
      </c>
      <c r="J839" s="181">
        <f t="shared" si="51"/>
        <v>1.32</v>
      </c>
      <c r="K839" s="112">
        <v>14</v>
      </c>
    </row>
    <row r="840" spans="1:11">
      <c r="A840" s="552" t="s">
        <v>1148</v>
      </c>
      <c r="B840" s="656"/>
      <c r="C840" s="656"/>
      <c r="D840" s="657" t="s">
        <v>889</v>
      </c>
      <c r="E840" s="657"/>
      <c r="F840" s="657"/>
      <c r="G840" s="129"/>
      <c r="H840" s="208"/>
      <c r="I840" s="209"/>
      <c r="J840" s="209"/>
      <c r="K840" s="221"/>
    </row>
    <row r="841" spans="1:11">
      <c r="A841" s="553"/>
      <c r="B841" s="658"/>
      <c r="C841" s="658"/>
      <c r="D841" s="659" t="s">
        <v>890</v>
      </c>
      <c r="E841" s="659"/>
      <c r="F841" s="659"/>
      <c r="G841" s="100"/>
      <c r="H841" s="210"/>
      <c r="I841" s="211"/>
      <c r="J841" s="211"/>
      <c r="K841" s="222"/>
    </row>
    <row r="842" spans="1:11">
      <c r="A842" s="629" t="s">
        <v>1149</v>
      </c>
      <c r="B842" s="630"/>
      <c r="C842" s="631"/>
      <c r="D842" s="199" t="s">
        <v>716</v>
      </c>
      <c r="E842" s="148" t="s">
        <v>81</v>
      </c>
      <c r="F842" s="125">
        <v>13500</v>
      </c>
      <c r="G842" s="18"/>
      <c r="H842" s="114">
        <f t="shared" si="50"/>
        <v>14175</v>
      </c>
      <c r="I842" s="125">
        <v>11200</v>
      </c>
      <c r="J842" s="181">
        <f t="shared" si="51"/>
        <v>1.21</v>
      </c>
      <c r="K842" s="112">
        <v>12</v>
      </c>
    </row>
    <row r="843" spans="1:11">
      <c r="A843" s="629" t="s">
        <v>1150</v>
      </c>
      <c r="B843" s="630"/>
      <c r="C843" s="631"/>
      <c r="D843" s="202" t="s">
        <v>717</v>
      </c>
      <c r="E843" s="148" t="s">
        <v>81</v>
      </c>
      <c r="F843" s="125">
        <v>15500</v>
      </c>
      <c r="G843" s="18"/>
      <c r="H843" s="114">
        <f t="shared" si="50"/>
        <v>16275</v>
      </c>
      <c r="I843" s="125">
        <v>13900</v>
      </c>
      <c r="J843" s="181">
        <f t="shared" si="51"/>
        <v>1.1200000000000001</v>
      </c>
      <c r="K843" s="112">
        <v>14</v>
      </c>
    </row>
    <row r="844" spans="1:11">
      <c r="A844" s="629" t="s">
        <v>1151</v>
      </c>
      <c r="B844" s="630"/>
      <c r="C844" s="631"/>
      <c r="D844" s="198" t="s">
        <v>718</v>
      </c>
      <c r="E844" s="148" t="s">
        <v>81</v>
      </c>
      <c r="F844" s="125">
        <v>20000</v>
      </c>
      <c r="G844" s="18"/>
      <c r="H844" s="114">
        <f t="shared" si="50"/>
        <v>21000</v>
      </c>
      <c r="I844" s="125">
        <v>15797</v>
      </c>
      <c r="J844" s="181">
        <f t="shared" si="51"/>
        <v>1.27</v>
      </c>
      <c r="K844" s="112">
        <v>21</v>
      </c>
    </row>
    <row r="845" spans="1:11">
      <c r="A845" s="552" t="s">
        <v>1152</v>
      </c>
      <c r="B845" s="656"/>
      <c r="C845" s="656"/>
      <c r="D845" s="657" t="s">
        <v>887</v>
      </c>
      <c r="E845" s="657"/>
      <c r="F845" s="657"/>
      <c r="G845" s="129"/>
      <c r="H845" s="208"/>
      <c r="I845" s="209"/>
      <c r="J845" s="209"/>
      <c r="K845" s="221"/>
    </row>
    <row r="846" spans="1:11">
      <c r="A846" s="553"/>
      <c r="B846" s="658"/>
      <c r="C846" s="658"/>
      <c r="D846" s="659" t="s">
        <v>888</v>
      </c>
      <c r="E846" s="659"/>
      <c r="F846" s="659"/>
      <c r="G846" s="100"/>
      <c r="H846" s="210"/>
      <c r="I846" s="211"/>
      <c r="J846" s="211"/>
      <c r="K846" s="222"/>
    </row>
    <row r="847" spans="1:11">
      <c r="A847" s="629" t="s">
        <v>1153</v>
      </c>
      <c r="B847" s="630"/>
      <c r="C847" s="631"/>
      <c r="D847" s="199" t="s">
        <v>716</v>
      </c>
      <c r="E847" s="148" t="s">
        <v>81</v>
      </c>
      <c r="F847" s="125">
        <v>12000</v>
      </c>
      <c r="G847" s="18"/>
      <c r="H847" s="114">
        <f t="shared" si="50"/>
        <v>12600</v>
      </c>
      <c r="I847" s="125">
        <v>10470</v>
      </c>
      <c r="J847" s="181">
        <f t="shared" si="51"/>
        <v>1.1499999999999999</v>
      </c>
      <c r="K847" s="112">
        <v>12</v>
      </c>
    </row>
    <row r="848" spans="1:11">
      <c r="A848" s="629" t="s">
        <v>1154</v>
      </c>
      <c r="B848" s="630"/>
      <c r="C848" s="631"/>
      <c r="D848" s="202" t="s">
        <v>717</v>
      </c>
      <c r="E848" s="148" t="s">
        <v>81</v>
      </c>
      <c r="F848" s="125">
        <v>14000</v>
      </c>
      <c r="G848" s="18"/>
      <c r="H848" s="114">
        <f t="shared" si="50"/>
        <v>14700</v>
      </c>
      <c r="I848" s="125">
        <v>13070</v>
      </c>
      <c r="J848" s="181">
        <f t="shared" si="51"/>
        <v>1.07</v>
      </c>
      <c r="K848" s="112">
        <v>14</v>
      </c>
    </row>
    <row r="849" spans="1:11">
      <c r="A849" s="629" t="s">
        <v>1155</v>
      </c>
      <c r="B849" s="630"/>
      <c r="C849" s="631"/>
      <c r="D849" s="198" t="s">
        <v>718</v>
      </c>
      <c r="E849" s="148" t="s">
        <v>81</v>
      </c>
      <c r="F849" s="125">
        <v>20000</v>
      </c>
      <c r="G849" s="18"/>
      <c r="H849" s="114">
        <f t="shared" si="50"/>
        <v>21000</v>
      </c>
      <c r="I849" s="125">
        <v>16142</v>
      </c>
      <c r="J849" s="181">
        <f t="shared" si="51"/>
        <v>1.24</v>
      </c>
      <c r="K849" s="112">
        <v>21</v>
      </c>
    </row>
    <row r="850" spans="1:11">
      <c r="A850" s="552" t="s">
        <v>1156</v>
      </c>
      <c r="B850" s="656"/>
      <c r="C850" s="656"/>
      <c r="D850" s="657" t="s">
        <v>885</v>
      </c>
      <c r="E850" s="657"/>
      <c r="F850" s="657"/>
      <c r="G850" s="129"/>
      <c r="H850" s="208"/>
      <c r="I850" s="209"/>
      <c r="J850" s="209"/>
      <c r="K850" s="221"/>
    </row>
    <row r="851" spans="1:11">
      <c r="A851" s="553"/>
      <c r="B851" s="658"/>
      <c r="C851" s="658"/>
      <c r="D851" s="659" t="s">
        <v>886</v>
      </c>
      <c r="E851" s="659"/>
      <c r="F851" s="659"/>
      <c r="G851" s="100"/>
      <c r="H851" s="210"/>
      <c r="I851" s="211"/>
      <c r="J851" s="211"/>
      <c r="K851" s="222"/>
    </row>
    <row r="852" spans="1:11">
      <c r="A852" s="629" t="s">
        <v>1157</v>
      </c>
      <c r="B852" s="630"/>
      <c r="C852" s="631"/>
      <c r="D852" s="199" t="s">
        <v>716</v>
      </c>
      <c r="E852" s="148" t="s">
        <v>81</v>
      </c>
      <c r="F852" s="125">
        <v>12500</v>
      </c>
      <c r="G852" s="18"/>
      <c r="H852" s="114">
        <f t="shared" si="50"/>
        <v>13125</v>
      </c>
      <c r="I852" s="125">
        <v>10968</v>
      </c>
      <c r="J852" s="181">
        <f t="shared" si="51"/>
        <v>1.1399999999999999</v>
      </c>
      <c r="K852" s="112">
        <v>12</v>
      </c>
    </row>
    <row r="853" spans="1:11">
      <c r="A853" s="629" t="s">
        <v>1158</v>
      </c>
      <c r="B853" s="630"/>
      <c r="C853" s="631"/>
      <c r="D853" s="199" t="s">
        <v>717</v>
      </c>
      <c r="E853" s="148" t="s">
        <v>81</v>
      </c>
      <c r="F853" s="125">
        <v>14500</v>
      </c>
      <c r="G853" s="18"/>
      <c r="H853" s="114">
        <f t="shared" si="50"/>
        <v>15225</v>
      </c>
      <c r="I853" s="125">
        <v>13731</v>
      </c>
      <c r="J853" s="181">
        <f t="shared" si="51"/>
        <v>1.06</v>
      </c>
      <c r="K853" s="112">
        <v>14</v>
      </c>
    </row>
    <row r="854" spans="1:11">
      <c r="A854" s="629" t="s">
        <v>1159</v>
      </c>
      <c r="B854" s="630"/>
      <c r="C854" s="631"/>
      <c r="D854" s="199" t="s">
        <v>718</v>
      </c>
      <c r="E854" s="148" t="s">
        <v>81</v>
      </c>
      <c r="F854" s="125">
        <v>21500</v>
      </c>
      <c r="G854" s="18"/>
      <c r="H854" s="114">
        <f t="shared" si="50"/>
        <v>22575</v>
      </c>
      <c r="I854" s="125">
        <v>16291</v>
      </c>
      <c r="J854" s="181">
        <f t="shared" si="51"/>
        <v>1.32</v>
      </c>
      <c r="K854" s="112">
        <v>21</v>
      </c>
    </row>
    <row r="855" spans="1:11">
      <c r="A855" s="632" t="s">
        <v>1160</v>
      </c>
      <c r="B855" s="633"/>
      <c r="C855" s="200"/>
      <c r="D855" s="635" t="s">
        <v>873</v>
      </c>
      <c r="E855" s="635"/>
      <c r="F855" s="635"/>
      <c r="G855" s="120"/>
      <c r="H855" s="188"/>
      <c r="I855" s="189"/>
      <c r="J855" s="189"/>
      <c r="K855" s="207"/>
    </row>
    <row r="856" spans="1:11">
      <c r="A856" s="632" t="s">
        <v>1161</v>
      </c>
      <c r="B856" s="633"/>
      <c r="C856" s="634"/>
      <c r="D856" s="198" t="s">
        <v>197</v>
      </c>
      <c r="E856" s="148" t="s">
        <v>81</v>
      </c>
      <c r="F856" s="125">
        <v>15000</v>
      </c>
      <c r="G856" s="18"/>
      <c r="H856" s="114">
        <f t="shared" si="50"/>
        <v>15750</v>
      </c>
      <c r="I856" s="125">
        <v>12000</v>
      </c>
      <c r="J856" s="181">
        <f t="shared" si="51"/>
        <v>1.25</v>
      </c>
      <c r="K856" s="112">
        <v>10</v>
      </c>
    </row>
    <row r="857" spans="1:11">
      <c r="A857" s="632" t="s">
        <v>1162</v>
      </c>
      <c r="B857" s="633"/>
      <c r="C857" s="200"/>
      <c r="D857" s="635" t="s">
        <v>1163</v>
      </c>
      <c r="E857" s="635"/>
      <c r="F857" s="635"/>
      <c r="G857" s="120"/>
      <c r="H857" s="188"/>
      <c r="I857" s="189"/>
      <c r="J857" s="189"/>
      <c r="K857" s="207"/>
    </row>
    <row r="858" spans="1:11">
      <c r="A858" s="632" t="s">
        <v>1164</v>
      </c>
      <c r="B858" s="633"/>
      <c r="C858" s="634"/>
      <c r="D858" s="203" t="s">
        <v>1165</v>
      </c>
      <c r="E858" s="148" t="s">
        <v>81</v>
      </c>
      <c r="F858" s="204">
        <v>25000</v>
      </c>
      <c r="G858" s="18"/>
      <c r="H858" s="114">
        <f t="shared" si="50"/>
        <v>26250</v>
      </c>
      <c r="I858" s="204">
        <v>18000</v>
      </c>
      <c r="J858" s="181">
        <f t="shared" si="51"/>
        <v>1.39</v>
      </c>
      <c r="K858" s="112">
        <v>10</v>
      </c>
    </row>
    <row r="859" spans="1:11">
      <c r="A859" s="632" t="s">
        <v>1166</v>
      </c>
      <c r="B859" s="633"/>
      <c r="C859" s="634"/>
      <c r="D859" s="203" t="s">
        <v>1167</v>
      </c>
      <c r="E859" s="148" t="s">
        <v>81</v>
      </c>
      <c r="F859" s="204">
        <v>35000</v>
      </c>
      <c r="G859" s="18"/>
      <c r="H859" s="114">
        <f t="shared" si="50"/>
        <v>36750</v>
      </c>
      <c r="I859" s="204">
        <v>25000</v>
      </c>
      <c r="J859" s="181">
        <f t="shared" si="51"/>
        <v>1.4</v>
      </c>
      <c r="K859" s="112">
        <v>14</v>
      </c>
    </row>
    <row r="860" spans="1:11">
      <c r="A860" s="632" t="s">
        <v>1168</v>
      </c>
      <c r="B860" s="633"/>
      <c r="C860" s="634"/>
      <c r="D860" s="203" t="s">
        <v>1169</v>
      </c>
      <c r="E860" s="148" t="s">
        <v>81</v>
      </c>
      <c r="F860" s="204">
        <v>60000</v>
      </c>
      <c r="G860" s="18"/>
      <c r="H860" s="114">
        <f t="shared" si="50"/>
        <v>63000</v>
      </c>
      <c r="I860" s="204">
        <v>45000</v>
      </c>
      <c r="J860" s="181">
        <f t="shared" si="51"/>
        <v>1.33</v>
      </c>
      <c r="K860" s="112">
        <v>18</v>
      </c>
    </row>
    <row r="861" spans="1:11">
      <c r="A861" s="632" t="s">
        <v>1170</v>
      </c>
      <c r="B861" s="633"/>
      <c r="C861" s="145"/>
      <c r="D861" s="643" t="s">
        <v>1337</v>
      </c>
      <c r="E861" s="643"/>
      <c r="F861" s="643"/>
      <c r="G861" s="120"/>
      <c r="H861" s="188"/>
      <c r="I861" s="189"/>
      <c r="J861" s="189"/>
      <c r="K861" s="207"/>
    </row>
    <row r="862" spans="1:11">
      <c r="A862" s="632" t="s">
        <v>1171</v>
      </c>
      <c r="B862" s="633"/>
      <c r="C862" s="634"/>
      <c r="D862" s="151" t="s">
        <v>1172</v>
      </c>
      <c r="E862" s="148" t="s">
        <v>81</v>
      </c>
      <c r="F862" s="152">
        <v>500</v>
      </c>
      <c r="G862" s="18"/>
      <c r="H862" s="114">
        <f t="shared" si="50"/>
        <v>525</v>
      </c>
      <c r="I862" s="152">
        <v>500</v>
      </c>
      <c r="J862" s="181">
        <f t="shared" si="51"/>
        <v>1</v>
      </c>
      <c r="K862" s="112"/>
    </row>
    <row r="863" spans="1:11">
      <c r="A863" s="632" t="s">
        <v>1173</v>
      </c>
      <c r="B863" s="633"/>
      <c r="C863" s="634"/>
      <c r="D863" s="151" t="s">
        <v>549</v>
      </c>
      <c r="E863" s="148" t="s">
        <v>81</v>
      </c>
      <c r="F863" s="205">
        <v>600</v>
      </c>
      <c r="G863" s="18"/>
      <c r="H863" s="114">
        <f t="shared" si="50"/>
        <v>630</v>
      </c>
      <c r="I863" s="205">
        <v>600</v>
      </c>
      <c r="J863" s="181">
        <f t="shared" si="51"/>
        <v>1</v>
      </c>
      <c r="K863" s="112"/>
    </row>
    <row r="864" spans="1:11">
      <c r="A864" s="632" t="s">
        <v>1174</v>
      </c>
      <c r="B864" s="633"/>
      <c r="C864" s="634"/>
      <c r="D864" s="151" t="s">
        <v>790</v>
      </c>
      <c r="E864" s="148" t="s">
        <v>81</v>
      </c>
      <c r="F864" s="205">
        <v>300</v>
      </c>
      <c r="G864" s="18"/>
      <c r="H864" s="114">
        <f t="shared" si="50"/>
        <v>315</v>
      </c>
      <c r="I864" s="205">
        <v>250</v>
      </c>
      <c r="J864" s="181">
        <f t="shared" si="51"/>
        <v>1.2</v>
      </c>
      <c r="K864" s="112"/>
    </row>
    <row r="865" spans="1:11">
      <c r="A865" s="581" t="s">
        <v>1472</v>
      </c>
      <c r="B865" s="582"/>
      <c r="C865" s="145"/>
      <c r="D865" s="643" t="s">
        <v>606</v>
      </c>
      <c r="E865" s="643"/>
      <c r="F865" s="643"/>
      <c r="G865" s="120"/>
      <c r="H865" s="188"/>
      <c r="I865" s="189"/>
      <c r="J865" s="189"/>
      <c r="K865" s="207"/>
    </row>
    <row r="866" spans="1:11" ht="25.5">
      <c r="A866" s="632" t="s">
        <v>1473</v>
      </c>
      <c r="B866" s="633"/>
      <c r="C866" s="634"/>
      <c r="D866" s="274" t="s">
        <v>807</v>
      </c>
      <c r="E866" s="148" t="s">
        <v>587</v>
      </c>
      <c r="F866" s="206">
        <v>700</v>
      </c>
      <c r="G866" s="18"/>
      <c r="H866" s="114">
        <f t="shared" si="50"/>
        <v>735</v>
      </c>
      <c r="I866" s="206">
        <v>700</v>
      </c>
      <c r="J866" s="181">
        <f t="shared" si="51"/>
        <v>1</v>
      </c>
      <c r="K866" s="112"/>
    </row>
    <row r="867" spans="1:11" ht="25.5">
      <c r="A867" s="632" t="s">
        <v>1474</v>
      </c>
      <c r="B867" s="633"/>
      <c r="C867" s="634"/>
      <c r="D867" s="274" t="s">
        <v>804</v>
      </c>
      <c r="E867" s="148" t="s">
        <v>805</v>
      </c>
      <c r="F867" s="205">
        <v>250</v>
      </c>
      <c r="G867" s="18"/>
      <c r="H867" s="114">
        <f t="shared" si="50"/>
        <v>263</v>
      </c>
      <c r="I867" s="205">
        <v>120</v>
      </c>
      <c r="J867" s="181">
        <f t="shared" si="51"/>
        <v>2.08</v>
      </c>
      <c r="K867" s="112"/>
    </row>
    <row r="868" spans="1:11">
      <c r="A868" s="252" t="s">
        <v>919</v>
      </c>
      <c r="B868" s="253"/>
      <c r="C868" s="89"/>
      <c r="D868" s="649" t="s">
        <v>719</v>
      </c>
      <c r="E868" s="649"/>
      <c r="F868" s="649"/>
      <c r="G868" s="41"/>
      <c r="H868" s="188"/>
      <c r="I868" s="189"/>
      <c r="J868" s="189"/>
      <c r="K868" s="190"/>
    </row>
    <row r="869" spans="1:11">
      <c r="A869" s="581" t="s">
        <v>1465</v>
      </c>
      <c r="B869" s="582"/>
      <c r="C869" s="101"/>
      <c r="D869" s="636" t="s">
        <v>873</v>
      </c>
      <c r="E869" s="636"/>
      <c r="F869" s="636"/>
      <c r="G869" s="21"/>
      <c r="H869" s="223"/>
      <c r="I869" s="224"/>
      <c r="J869" s="224"/>
      <c r="K869" s="272"/>
    </row>
    <row r="870" spans="1:11" ht="25.5">
      <c r="A870" s="581" t="s">
        <v>1466</v>
      </c>
      <c r="B870" s="582"/>
      <c r="C870" s="583"/>
      <c r="D870" s="29" t="s">
        <v>720</v>
      </c>
      <c r="E870" s="148" t="s">
        <v>81</v>
      </c>
      <c r="F870" s="26">
        <v>23800</v>
      </c>
      <c r="G870" s="18"/>
      <c r="H870" s="114">
        <f t="shared" ref="H870:H875" si="52">F870*105%</f>
        <v>24990</v>
      </c>
      <c r="I870" s="26">
        <v>16500</v>
      </c>
      <c r="J870" s="181">
        <f t="shared" ref="J870:J875" si="53">F870/I870</f>
        <v>1.44</v>
      </c>
      <c r="K870" s="112"/>
    </row>
    <row r="871" spans="1:11" ht="51">
      <c r="A871" s="581" t="s">
        <v>1467</v>
      </c>
      <c r="B871" s="582"/>
      <c r="C871" s="583"/>
      <c r="D871" s="77" t="s">
        <v>721</v>
      </c>
      <c r="E871" s="148" t="s">
        <v>81</v>
      </c>
      <c r="F871" s="26">
        <v>20000</v>
      </c>
      <c r="G871" s="18"/>
      <c r="H871" s="114">
        <f t="shared" si="52"/>
        <v>21000</v>
      </c>
      <c r="I871" s="26">
        <v>15100</v>
      </c>
      <c r="J871" s="181">
        <f t="shared" si="53"/>
        <v>1.32</v>
      </c>
      <c r="K871" s="112"/>
    </row>
    <row r="872" spans="1:11">
      <c r="A872" s="581" t="s">
        <v>1468</v>
      </c>
      <c r="B872" s="582"/>
      <c r="C872" s="583"/>
      <c r="D872" s="77" t="s">
        <v>722</v>
      </c>
      <c r="E872" s="148" t="s">
        <v>81</v>
      </c>
      <c r="F872" s="26">
        <v>19200</v>
      </c>
      <c r="G872" s="18"/>
      <c r="H872" s="114">
        <f t="shared" si="52"/>
        <v>20160</v>
      </c>
      <c r="I872" s="26">
        <v>16000</v>
      </c>
      <c r="J872" s="181">
        <f t="shared" si="53"/>
        <v>1.2</v>
      </c>
      <c r="K872" s="112"/>
    </row>
    <row r="873" spans="1:11">
      <c r="A873" s="581" t="s">
        <v>779</v>
      </c>
      <c r="B873" s="582"/>
      <c r="C873" s="191"/>
      <c r="D873" s="586" t="s">
        <v>1163</v>
      </c>
      <c r="E873" s="586"/>
      <c r="F873" s="586"/>
      <c r="G873" s="82"/>
      <c r="H873" s="188"/>
      <c r="I873" s="189"/>
      <c r="J873" s="189"/>
      <c r="K873" s="190"/>
    </row>
    <row r="874" spans="1:11">
      <c r="A874" s="581" t="s">
        <v>780</v>
      </c>
      <c r="B874" s="582"/>
      <c r="C874" s="583"/>
      <c r="D874" s="14" t="s">
        <v>826</v>
      </c>
      <c r="E874" s="148" t="s">
        <v>81</v>
      </c>
      <c r="F874" s="26">
        <v>40000</v>
      </c>
      <c r="G874" s="28"/>
      <c r="H874" s="114">
        <f>F874*105%</f>
        <v>42000</v>
      </c>
      <c r="I874" s="26">
        <v>40000</v>
      </c>
      <c r="J874" s="181">
        <f>F874/I874</f>
        <v>1</v>
      </c>
      <c r="K874" s="190"/>
    </row>
    <row r="875" spans="1:11">
      <c r="A875" s="581" t="s">
        <v>789</v>
      </c>
      <c r="B875" s="582"/>
      <c r="C875" s="583"/>
      <c r="D875" s="14" t="s">
        <v>827</v>
      </c>
      <c r="E875" s="148" t="s">
        <v>81</v>
      </c>
      <c r="F875" s="26">
        <v>50000</v>
      </c>
      <c r="G875" s="28"/>
      <c r="H875" s="114">
        <f t="shared" si="52"/>
        <v>52500</v>
      </c>
      <c r="I875" s="26">
        <v>40000</v>
      </c>
      <c r="J875" s="181">
        <f t="shared" si="53"/>
        <v>1.25</v>
      </c>
      <c r="K875" s="112"/>
    </row>
    <row r="876" spans="1:11">
      <c r="A876" s="581" t="s">
        <v>798</v>
      </c>
      <c r="B876" s="582"/>
      <c r="C876" s="145"/>
      <c r="D876" s="643" t="s">
        <v>1337</v>
      </c>
      <c r="E876" s="643"/>
      <c r="F876" s="643"/>
      <c r="G876" s="120"/>
      <c r="H876" s="188"/>
      <c r="I876" s="189"/>
      <c r="J876" s="189"/>
      <c r="K876" s="207"/>
    </row>
    <row r="877" spans="1:11">
      <c r="A877" s="632" t="s">
        <v>1327</v>
      </c>
      <c r="B877" s="633"/>
      <c r="C877" s="634"/>
      <c r="D877" s="151" t="s">
        <v>1469</v>
      </c>
      <c r="E877" s="148" t="s">
        <v>81</v>
      </c>
      <c r="F877" s="152">
        <v>500</v>
      </c>
      <c r="G877" s="18"/>
      <c r="H877" s="114">
        <f>F877*105%</f>
        <v>525</v>
      </c>
      <c r="I877" s="152">
        <v>500</v>
      </c>
      <c r="J877" s="181">
        <f>F877/I877</f>
        <v>1</v>
      </c>
      <c r="K877" s="112"/>
    </row>
    <row r="878" spans="1:11">
      <c r="A878" s="632" t="s">
        <v>1328</v>
      </c>
      <c r="B878" s="633"/>
      <c r="C878" s="634"/>
      <c r="D878" s="151" t="s">
        <v>1413</v>
      </c>
      <c r="E878" s="148" t="s">
        <v>81</v>
      </c>
      <c r="F878" s="205">
        <v>700</v>
      </c>
      <c r="G878" s="18"/>
      <c r="H878" s="114">
        <f>F878*105%</f>
        <v>735</v>
      </c>
      <c r="I878" s="205">
        <v>600</v>
      </c>
      <c r="J878" s="181">
        <f>F878/I878</f>
        <v>1.17</v>
      </c>
      <c r="K878" s="112"/>
    </row>
    <row r="879" spans="1:11">
      <c r="A879" s="632" t="s">
        <v>1329</v>
      </c>
      <c r="B879" s="633"/>
      <c r="C879" s="634"/>
      <c r="D879" s="151" t="s">
        <v>790</v>
      </c>
      <c r="E879" s="148" t="s">
        <v>81</v>
      </c>
      <c r="F879" s="205">
        <v>300</v>
      </c>
      <c r="G879" s="18"/>
      <c r="H879" s="114">
        <f>F879*105%</f>
        <v>315</v>
      </c>
      <c r="I879" s="125">
        <v>250</v>
      </c>
      <c r="J879" s="181">
        <f>F879/I879</f>
        <v>1.2</v>
      </c>
      <c r="K879" s="112"/>
    </row>
    <row r="880" spans="1:11">
      <c r="A880" s="252" t="s">
        <v>723</v>
      </c>
      <c r="B880" s="253"/>
      <c r="C880" s="10"/>
      <c r="D880" s="597" t="s">
        <v>724</v>
      </c>
      <c r="E880" s="597"/>
      <c r="F880" s="597"/>
      <c r="G880" s="41"/>
      <c r="H880" s="185"/>
      <c r="I880" s="186"/>
      <c r="J880" s="186"/>
      <c r="K880" s="187"/>
    </row>
    <row r="881" spans="1:11">
      <c r="A881" s="632" t="s">
        <v>1175</v>
      </c>
      <c r="B881" s="633"/>
      <c r="C881" s="145"/>
      <c r="D881" s="643" t="s">
        <v>873</v>
      </c>
      <c r="E881" s="643"/>
      <c r="F881" s="643"/>
      <c r="G881" s="21"/>
      <c r="H881" s="215"/>
      <c r="I881" s="216"/>
      <c r="J881" s="216"/>
      <c r="K881" s="217"/>
    </row>
    <row r="882" spans="1:11">
      <c r="A882" s="632" t="s">
        <v>1176</v>
      </c>
      <c r="B882" s="633"/>
      <c r="C882" s="634"/>
      <c r="D882" s="124" t="s">
        <v>725</v>
      </c>
      <c r="E882" s="148" t="s">
        <v>81</v>
      </c>
      <c r="F882" s="125">
        <v>25000</v>
      </c>
      <c r="G882" s="18"/>
      <c r="H882" s="114">
        <f t="shared" ref="H882:H912" si="54">F882*105%</f>
        <v>26250</v>
      </c>
      <c r="I882" s="125">
        <v>16500</v>
      </c>
      <c r="J882" s="181">
        <f t="shared" ref="J882:J912" si="55">F882/I882</f>
        <v>1.52</v>
      </c>
      <c r="K882" s="112">
        <v>16</v>
      </c>
    </row>
    <row r="883" spans="1:11">
      <c r="A883" s="632" t="s">
        <v>1177</v>
      </c>
      <c r="B883" s="633"/>
      <c r="C883" s="634"/>
      <c r="D883" s="124" t="s">
        <v>726</v>
      </c>
      <c r="E883" s="148" t="s">
        <v>81</v>
      </c>
      <c r="F883" s="125">
        <v>22500</v>
      </c>
      <c r="G883" s="18"/>
      <c r="H883" s="114">
        <f t="shared" si="54"/>
        <v>23625</v>
      </c>
      <c r="I883" s="125">
        <v>19500</v>
      </c>
      <c r="J883" s="181">
        <f t="shared" si="55"/>
        <v>1.1499999999999999</v>
      </c>
      <c r="K883" s="112">
        <v>14</v>
      </c>
    </row>
    <row r="884" spans="1:11">
      <c r="A884" s="632" t="s">
        <v>1178</v>
      </c>
      <c r="B884" s="633"/>
      <c r="C884" s="634"/>
      <c r="D884" s="124" t="s">
        <v>727</v>
      </c>
      <c r="E884" s="148" t="s">
        <v>81</v>
      </c>
      <c r="F884" s="125">
        <v>22000</v>
      </c>
      <c r="G884" s="18"/>
      <c r="H884" s="114">
        <f t="shared" si="54"/>
        <v>23100</v>
      </c>
      <c r="I884" s="125">
        <v>18500</v>
      </c>
      <c r="J884" s="181">
        <f t="shared" si="55"/>
        <v>1.19</v>
      </c>
      <c r="K884" s="112">
        <v>14</v>
      </c>
    </row>
    <row r="885" spans="1:11">
      <c r="A885" s="632" t="s">
        <v>1179</v>
      </c>
      <c r="B885" s="633"/>
      <c r="C885" s="227"/>
      <c r="D885" s="660" t="s">
        <v>667</v>
      </c>
      <c r="E885" s="660"/>
      <c r="F885" s="660"/>
      <c r="G885" s="21"/>
      <c r="H885" s="188"/>
      <c r="I885" s="189"/>
      <c r="J885" s="189"/>
      <c r="K885" s="190"/>
    </row>
    <row r="886" spans="1:11">
      <c r="A886" s="632" t="s">
        <v>1180</v>
      </c>
      <c r="B886" s="633"/>
      <c r="C886" s="634"/>
      <c r="D886" s="228" t="s">
        <v>728</v>
      </c>
      <c r="E886" s="229" t="s">
        <v>170</v>
      </c>
      <c r="F886" s="233">
        <v>900</v>
      </c>
      <c r="G886" s="18"/>
      <c r="H886" s="114">
        <f t="shared" si="54"/>
        <v>945</v>
      </c>
      <c r="I886" s="230">
        <v>850</v>
      </c>
      <c r="J886" s="181">
        <f t="shared" si="55"/>
        <v>1.06</v>
      </c>
      <c r="K886" s="112"/>
    </row>
    <row r="887" spans="1:11">
      <c r="A887" s="632" t="s">
        <v>1181</v>
      </c>
      <c r="B887" s="633"/>
      <c r="C887" s="634"/>
      <c r="D887" s="124" t="s">
        <v>1102</v>
      </c>
      <c r="E887" s="231" t="s">
        <v>170</v>
      </c>
      <c r="F887" s="125">
        <v>850</v>
      </c>
      <c r="G887" s="18"/>
      <c r="H887" s="114">
        <f t="shared" si="54"/>
        <v>893</v>
      </c>
      <c r="I887" s="192">
        <v>750</v>
      </c>
      <c r="J887" s="181">
        <f t="shared" si="55"/>
        <v>1.1299999999999999</v>
      </c>
      <c r="K887" s="112"/>
    </row>
    <row r="888" spans="1:11">
      <c r="A888" s="632" t="s">
        <v>1182</v>
      </c>
      <c r="B888" s="633"/>
      <c r="C888" s="634"/>
      <c r="D888" s="124" t="s">
        <v>729</v>
      </c>
      <c r="E888" s="231" t="s">
        <v>170</v>
      </c>
      <c r="F888" s="125">
        <v>900</v>
      </c>
      <c r="G888" s="18"/>
      <c r="H888" s="114">
        <f t="shared" si="54"/>
        <v>945</v>
      </c>
      <c r="I888" s="192">
        <v>800</v>
      </c>
      <c r="J888" s="181">
        <f t="shared" si="55"/>
        <v>1.1299999999999999</v>
      </c>
      <c r="K888" s="112"/>
    </row>
    <row r="889" spans="1:11">
      <c r="A889" s="632" t="s">
        <v>1183</v>
      </c>
      <c r="B889" s="633"/>
      <c r="C889" s="634"/>
      <c r="D889" s="124" t="s">
        <v>730</v>
      </c>
      <c r="E889" s="231" t="s">
        <v>170</v>
      </c>
      <c r="F889" s="125">
        <v>900</v>
      </c>
      <c r="G889" s="18"/>
      <c r="H889" s="114">
        <f t="shared" si="54"/>
        <v>945</v>
      </c>
      <c r="I889" s="192">
        <v>870</v>
      </c>
      <c r="J889" s="181">
        <f t="shared" si="55"/>
        <v>1.03</v>
      </c>
      <c r="K889" s="112"/>
    </row>
    <row r="890" spans="1:11">
      <c r="A890" s="632" t="s">
        <v>1184</v>
      </c>
      <c r="B890" s="633"/>
      <c r="C890" s="634"/>
      <c r="D890" s="124" t="s">
        <v>731</v>
      </c>
      <c r="E890" s="231" t="s">
        <v>170</v>
      </c>
      <c r="F890" s="125">
        <v>950</v>
      </c>
      <c r="G890" s="18"/>
      <c r="H890" s="114">
        <f t="shared" si="54"/>
        <v>998</v>
      </c>
      <c r="I890" s="192">
        <v>950</v>
      </c>
      <c r="J890" s="181">
        <f t="shared" si="55"/>
        <v>1</v>
      </c>
      <c r="K890" s="112"/>
    </row>
    <row r="891" spans="1:11">
      <c r="A891" s="632" t="s">
        <v>1185</v>
      </c>
      <c r="B891" s="633"/>
      <c r="C891" s="634"/>
      <c r="D891" s="124" t="s">
        <v>732</v>
      </c>
      <c r="E891" s="231" t="s">
        <v>170</v>
      </c>
      <c r="F891" s="125">
        <v>1000</v>
      </c>
      <c r="G891" s="18"/>
      <c r="H891" s="114">
        <f t="shared" si="54"/>
        <v>1050</v>
      </c>
      <c r="I891" s="125">
        <v>1000</v>
      </c>
      <c r="J891" s="181">
        <f t="shared" si="55"/>
        <v>1</v>
      </c>
      <c r="K891" s="112"/>
    </row>
    <row r="892" spans="1:11">
      <c r="A892" s="632" t="s">
        <v>1186</v>
      </c>
      <c r="B892" s="633"/>
      <c r="C892" s="634"/>
      <c r="D892" s="124" t="s">
        <v>733</v>
      </c>
      <c r="E892" s="231" t="s">
        <v>170</v>
      </c>
      <c r="F892" s="125">
        <v>1050</v>
      </c>
      <c r="G892" s="18"/>
      <c r="H892" s="114">
        <f t="shared" si="54"/>
        <v>1103</v>
      </c>
      <c r="I892" s="125">
        <v>1000</v>
      </c>
      <c r="J892" s="181">
        <f t="shared" si="55"/>
        <v>1.05</v>
      </c>
      <c r="K892" s="112"/>
    </row>
    <row r="893" spans="1:11">
      <c r="A893" s="632" t="s">
        <v>1187</v>
      </c>
      <c r="B893" s="633"/>
      <c r="C893" s="634"/>
      <c r="D893" s="124" t="s">
        <v>734</v>
      </c>
      <c r="E893" s="231" t="s">
        <v>170</v>
      </c>
      <c r="F893" s="125">
        <v>1150</v>
      </c>
      <c r="G893" s="18"/>
      <c r="H893" s="114">
        <f t="shared" si="54"/>
        <v>1208</v>
      </c>
      <c r="I893" s="125">
        <v>1200</v>
      </c>
      <c r="J893" s="181">
        <f t="shared" si="55"/>
        <v>0.96</v>
      </c>
      <c r="K893" s="112"/>
    </row>
    <row r="894" spans="1:11">
      <c r="A894" s="632" t="s">
        <v>1188</v>
      </c>
      <c r="B894" s="633"/>
      <c r="C894" s="634"/>
      <c r="D894" s="124" t="s">
        <v>735</v>
      </c>
      <c r="E894" s="231" t="s">
        <v>170</v>
      </c>
      <c r="F894" s="125">
        <v>1300</v>
      </c>
      <c r="G894" s="18"/>
      <c r="H894" s="114">
        <f t="shared" si="54"/>
        <v>1365</v>
      </c>
      <c r="I894" s="125">
        <v>1300</v>
      </c>
      <c r="J894" s="181">
        <f t="shared" si="55"/>
        <v>1</v>
      </c>
      <c r="K894" s="112"/>
    </row>
    <row r="895" spans="1:11">
      <c r="A895" s="632" t="s">
        <v>1189</v>
      </c>
      <c r="B895" s="633"/>
      <c r="C895" s="634"/>
      <c r="D895" s="124" t="s">
        <v>736</v>
      </c>
      <c r="E895" s="231" t="s">
        <v>170</v>
      </c>
      <c r="F895" s="125">
        <v>1050</v>
      </c>
      <c r="G895" s="18"/>
      <c r="H895" s="114">
        <f t="shared" si="54"/>
        <v>1103</v>
      </c>
      <c r="I895" s="192">
        <v>950</v>
      </c>
      <c r="J895" s="181">
        <f t="shared" si="55"/>
        <v>1.1100000000000001</v>
      </c>
      <c r="K895" s="112"/>
    </row>
    <row r="896" spans="1:11">
      <c r="A896" s="632" t="s">
        <v>1190</v>
      </c>
      <c r="B896" s="633"/>
      <c r="C896" s="145"/>
      <c r="D896" s="643" t="s">
        <v>77</v>
      </c>
      <c r="E896" s="643"/>
      <c r="F896" s="643"/>
      <c r="G896" s="21"/>
      <c r="H896" s="188"/>
      <c r="I896" s="189"/>
      <c r="J896" s="189"/>
      <c r="K896" s="207"/>
    </row>
    <row r="897" spans="1:11">
      <c r="A897" s="632" t="s">
        <v>1191</v>
      </c>
      <c r="B897" s="633"/>
      <c r="C897" s="634"/>
      <c r="D897" s="151" t="s">
        <v>737</v>
      </c>
      <c r="E897" s="231" t="s">
        <v>81</v>
      </c>
      <c r="F897" s="153">
        <v>100</v>
      </c>
      <c r="G897" s="18"/>
      <c r="H897" s="114">
        <f t="shared" si="54"/>
        <v>105</v>
      </c>
      <c r="I897" s="192">
        <v>100</v>
      </c>
      <c r="J897" s="181">
        <f t="shared" si="55"/>
        <v>1</v>
      </c>
      <c r="K897" s="112"/>
    </row>
    <row r="898" spans="1:11">
      <c r="A898" s="632" t="s">
        <v>1192</v>
      </c>
      <c r="B898" s="633"/>
      <c r="C898" s="634"/>
      <c r="D898" s="151" t="s">
        <v>738</v>
      </c>
      <c r="E898" s="231" t="s">
        <v>81</v>
      </c>
      <c r="F898" s="153">
        <v>250</v>
      </c>
      <c r="G898" s="18"/>
      <c r="H898" s="114">
        <f t="shared" si="54"/>
        <v>263</v>
      </c>
      <c r="I898" s="192">
        <v>250</v>
      </c>
      <c r="J898" s="181">
        <f t="shared" si="55"/>
        <v>1</v>
      </c>
      <c r="K898" s="112"/>
    </row>
    <row r="899" spans="1:11">
      <c r="A899" s="632" t="s">
        <v>1193</v>
      </c>
      <c r="B899" s="633"/>
      <c r="C899" s="634"/>
      <c r="D899" s="124" t="s">
        <v>741</v>
      </c>
      <c r="E899" s="232" t="s">
        <v>81</v>
      </c>
      <c r="F899" s="153">
        <v>400</v>
      </c>
      <c r="G899" s="18"/>
      <c r="H899" s="114">
        <f t="shared" si="54"/>
        <v>420</v>
      </c>
      <c r="I899" s="192">
        <v>400</v>
      </c>
      <c r="J899" s="181">
        <f t="shared" si="55"/>
        <v>1</v>
      </c>
      <c r="K899" s="112"/>
    </row>
    <row r="900" spans="1:11">
      <c r="A900" s="632" t="s">
        <v>1194</v>
      </c>
      <c r="B900" s="633"/>
      <c r="C900" s="634"/>
      <c r="D900" s="124" t="s">
        <v>1195</v>
      </c>
      <c r="E900" s="232" t="s">
        <v>81</v>
      </c>
      <c r="F900" s="153">
        <v>90</v>
      </c>
      <c r="G900" s="18"/>
      <c r="H900" s="114">
        <f t="shared" si="54"/>
        <v>95</v>
      </c>
      <c r="I900" s="192">
        <v>90</v>
      </c>
      <c r="J900" s="181">
        <f t="shared" si="55"/>
        <v>1</v>
      </c>
      <c r="K900" s="112"/>
    </row>
    <row r="901" spans="1:11">
      <c r="A901" s="632" t="s">
        <v>1196</v>
      </c>
      <c r="B901" s="633"/>
      <c r="C901" s="634"/>
      <c r="D901" s="124" t="s">
        <v>80</v>
      </c>
      <c r="E901" s="231" t="s">
        <v>81</v>
      </c>
      <c r="F901" s="153">
        <v>120</v>
      </c>
      <c r="G901" s="18"/>
      <c r="H901" s="114">
        <f t="shared" si="54"/>
        <v>126</v>
      </c>
      <c r="I901" s="192">
        <v>120</v>
      </c>
      <c r="J901" s="181">
        <f t="shared" si="55"/>
        <v>1</v>
      </c>
      <c r="K901" s="112"/>
    </row>
    <row r="902" spans="1:11">
      <c r="A902" s="632" t="s">
        <v>1197</v>
      </c>
      <c r="B902" s="633"/>
      <c r="C902" s="227"/>
      <c r="D902" s="660" t="s">
        <v>742</v>
      </c>
      <c r="E902" s="660"/>
      <c r="F902" s="660"/>
      <c r="G902" s="21"/>
      <c r="H902" s="188"/>
      <c r="I902" s="189"/>
      <c r="J902" s="189"/>
      <c r="K902" s="190"/>
    </row>
    <row r="903" spans="1:11">
      <c r="A903" s="632" t="s">
        <v>1198</v>
      </c>
      <c r="B903" s="633"/>
      <c r="C903" s="634"/>
      <c r="D903" s="124" t="s">
        <v>1207</v>
      </c>
      <c r="E903" s="231" t="s">
        <v>743</v>
      </c>
      <c r="F903" s="125">
        <v>12000</v>
      </c>
      <c r="G903" s="18"/>
      <c r="H903" s="114">
        <f t="shared" si="54"/>
        <v>12600</v>
      </c>
      <c r="I903" s="125">
        <v>10500</v>
      </c>
      <c r="J903" s="181">
        <f t="shared" si="55"/>
        <v>1.1399999999999999</v>
      </c>
      <c r="K903" s="112"/>
    </row>
    <row r="904" spans="1:11">
      <c r="A904" s="632" t="s">
        <v>1199</v>
      </c>
      <c r="B904" s="633"/>
      <c r="C904" s="634"/>
      <c r="D904" s="151" t="s">
        <v>739</v>
      </c>
      <c r="E904" s="231" t="s">
        <v>81</v>
      </c>
      <c r="F904" s="192">
        <v>250</v>
      </c>
      <c r="G904" s="18"/>
      <c r="H904" s="114">
        <f t="shared" si="54"/>
        <v>263</v>
      </c>
      <c r="I904" s="192">
        <v>250</v>
      </c>
      <c r="J904" s="181">
        <f t="shared" si="55"/>
        <v>1</v>
      </c>
      <c r="K904" s="112"/>
    </row>
    <row r="905" spans="1:11">
      <c r="A905" s="632" t="s">
        <v>1200</v>
      </c>
      <c r="B905" s="633"/>
      <c r="C905" s="634"/>
      <c r="D905" s="151" t="s">
        <v>740</v>
      </c>
      <c r="E905" s="231" t="s">
        <v>81</v>
      </c>
      <c r="F905" s="192">
        <v>250</v>
      </c>
      <c r="G905" s="18"/>
      <c r="H905" s="114">
        <f t="shared" si="54"/>
        <v>263</v>
      </c>
      <c r="I905" s="192">
        <v>250</v>
      </c>
      <c r="J905" s="181">
        <f t="shared" si="55"/>
        <v>1</v>
      </c>
      <c r="K905" s="112"/>
    </row>
    <row r="906" spans="1:11">
      <c r="A906" s="632" t="s">
        <v>1201</v>
      </c>
      <c r="B906" s="633"/>
      <c r="C906" s="145"/>
      <c r="D906" s="643" t="s">
        <v>1337</v>
      </c>
      <c r="E906" s="643"/>
      <c r="F906" s="643"/>
      <c r="G906" s="21"/>
      <c r="H906" s="188"/>
      <c r="I906" s="189"/>
      <c r="J906" s="189"/>
      <c r="K906" s="190"/>
    </row>
    <row r="907" spans="1:11">
      <c r="A907" s="632" t="s">
        <v>1202</v>
      </c>
      <c r="B907" s="633"/>
      <c r="C907" s="634"/>
      <c r="D907" s="151" t="s">
        <v>1203</v>
      </c>
      <c r="E907" s="148" t="s">
        <v>81</v>
      </c>
      <c r="F907" s="206">
        <v>500</v>
      </c>
      <c r="G907" s="18"/>
      <c r="H907" s="114">
        <f t="shared" si="54"/>
        <v>525</v>
      </c>
      <c r="I907" s="125">
        <v>500</v>
      </c>
      <c r="J907" s="181">
        <f t="shared" si="55"/>
        <v>1</v>
      </c>
      <c r="K907" s="112"/>
    </row>
    <row r="908" spans="1:11">
      <c r="A908" s="632" t="s">
        <v>1204</v>
      </c>
      <c r="B908" s="633"/>
      <c r="C908" s="634"/>
      <c r="D908" s="151" t="s">
        <v>1413</v>
      </c>
      <c r="E908" s="148" t="s">
        <v>81</v>
      </c>
      <c r="F908" s="153">
        <v>700</v>
      </c>
      <c r="G908" s="18"/>
      <c r="H908" s="114">
        <f t="shared" si="54"/>
        <v>735</v>
      </c>
      <c r="I908" s="125">
        <v>600</v>
      </c>
      <c r="J908" s="181">
        <f t="shared" si="55"/>
        <v>1.17</v>
      </c>
      <c r="K908" s="112"/>
    </row>
    <row r="909" spans="1:11">
      <c r="A909" s="632" t="s">
        <v>1205</v>
      </c>
      <c r="B909" s="633"/>
      <c r="C909" s="634"/>
      <c r="D909" s="151" t="s">
        <v>790</v>
      </c>
      <c r="E909" s="148" t="s">
        <v>81</v>
      </c>
      <c r="F909" s="153">
        <v>300</v>
      </c>
      <c r="G909" s="18"/>
      <c r="H909" s="114">
        <f t="shared" si="54"/>
        <v>315</v>
      </c>
      <c r="I909" s="125">
        <v>250</v>
      </c>
      <c r="J909" s="181">
        <f t="shared" si="55"/>
        <v>1.2</v>
      </c>
      <c r="K909" s="112"/>
    </row>
    <row r="910" spans="1:11">
      <c r="A910" s="632" t="s">
        <v>1206</v>
      </c>
      <c r="B910" s="633"/>
      <c r="C910" s="634"/>
      <c r="D910" s="124" t="s">
        <v>796</v>
      </c>
      <c r="E910" s="148" t="s">
        <v>81</v>
      </c>
      <c r="F910" s="125">
        <v>1500</v>
      </c>
      <c r="G910" s="18"/>
      <c r="H910" s="114">
        <f t="shared" si="54"/>
        <v>1575</v>
      </c>
      <c r="I910" s="125">
        <v>1300</v>
      </c>
      <c r="J910" s="181">
        <f t="shared" si="55"/>
        <v>1.1499999999999999</v>
      </c>
      <c r="K910" s="112"/>
    </row>
    <row r="911" spans="1:11">
      <c r="A911" s="581" t="s">
        <v>1479</v>
      </c>
      <c r="B911" s="582"/>
      <c r="C911" s="145"/>
      <c r="D911" s="643" t="s">
        <v>606</v>
      </c>
      <c r="E911" s="643"/>
      <c r="F911" s="643"/>
      <c r="G911" s="120"/>
      <c r="H911" s="188"/>
      <c r="I911" s="189"/>
      <c r="J911" s="189"/>
      <c r="K911" s="207"/>
    </row>
    <row r="912" spans="1:11" ht="25.5">
      <c r="A912" s="632" t="s">
        <v>1480</v>
      </c>
      <c r="B912" s="633"/>
      <c r="C912" s="634"/>
      <c r="D912" s="274" t="s">
        <v>807</v>
      </c>
      <c r="E912" s="148" t="s">
        <v>81</v>
      </c>
      <c r="F912" s="153">
        <v>700</v>
      </c>
      <c r="G912" s="18"/>
      <c r="H912" s="114">
        <f t="shared" si="54"/>
        <v>735</v>
      </c>
      <c r="I912" s="125">
        <v>700</v>
      </c>
      <c r="J912" s="181">
        <f t="shared" si="55"/>
        <v>1</v>
      </c>
      <c r="K912" s="112"/>
    </row>
    <row r="913" spans="1:11">
      <c r="A913" s="252" t="s">
        <v>921</v>
      </c>
      <c r="B913" s="253"/>
      <c r="C913" s="10"/>
      <c r="D913" s="597" t="s">
        <v>1470</v>
      </c>
      <c r="E913" s="597"/>
      <c r="F913" s="597"/>
      <c r="G913" s="41"/>
      <c r="H913" s="185"/>
      <c r="I913" s="186"/>
      <c r="J913" s="186"/>
      <c r="K913" s="187"/>
    </row>
    <row r="914" spans="1:11">
      <c r="A914" s="581" t="s">
        <v>1743</v>
      </c>
      <c r="B914" s="582"/>
      <c r="C914" s="69"/>
      <c r="D914" s="586" t="s">
        <v>1478</v>
      </c>
      <c r="E914" s="586"/>
      <c r="F914" s="586"/>
      <c r="G914" s="21"/>
      <c r="H914" s="285"/>
      <c r="I914" s="286"/>
      <c r="J914" s="286"/>
      <c r="K914" s="287"/>
    </row>
    <row r="915" spans="1:11">
      <c r="A915" s="581" t="s">
        <v>1744</v>
      </c>
      <c r="B915" s="582"/>
      <c r="C915" s="582"/>
      <c r="D915" s="601" t="s">
        <v>744</v>
      </c>
      <c r="E915" s="601"/>
      <c r="F915" s="601"/>
      <c r="G915" s="21"/>
      <c r="H915" s="215"/>
      <c r="I915" s="216"/>
      <c r="J915" s="216"/>
      <c r="K915" s="217"/>
    </row>
    <row r="916" spans="1:11">
      <c r="A916" s="588" t="s">
        <v>1745</v>
      </c>
      <c r="B916" s="589"/>
      <c r="C916" s="590"/>
      <c r="D916" s="14" t="s">
        <v>745</v>
      </c>
      <c r="E916" s="15" t="s">
        <v>81</v>
      </c>
      <c r="F916" s="26">
        <v>5000</v>
      </c>
      <c r="G916" s="18"/>
      <c r="H916" s="114">
        <f t="shared" ref="H916:H946" si="56">F916*105%</f>
        <v>5250</v>
      </c>
      <c r="I916" s="26">
        <v>5000</v>
      </c>
      <c r="J916" s="181">
        <f t="shared" ref="J916:J943" si="57">F916/I916</f>
        <v>1</v>
      </c>
      <c r="K916" s="112"/>
    </row>
    <row r="917" spans="1:11">
      <c r="A917" s="588" t="s">
        <v>1746</v>
      </c>
      <c r="B917" s="589"/>
      <c r="C917" s="590"/>
      <c r="D917" s="14" t="s">
        <v>746</v>
      </c>
      <c r="E917" s="15" t="s">
        <v>81</v>
      </c>
      <c r="F917" s="26">
        <v>3130</v>
      </c>
      <c r="G917" s="18"/>
      <c r="H917" s="114">
        <f t="shared" si="56"/>
        <v>3287</v>
      </c>
      <c r="I917" s="26">
        <v>3130</v>
      </c>
      <c r="J917" s="181">
        <f t="shared" si="57"/>
        <v>1</v>
      </c>
      <c r="K917" s="112"/>
    </row>
    <row r="918" spans="1:11">
      <c r="A918" s="581" t="s">
        <v>1747</v>
      </c>
      <c r="B918" s="582"/>
      <c r="C918" s="582"/>
      <c r="D918" s="601" t="s">
        <v>747</v>
      </c>
      <c r="E918" s="601"/>
      <c r="F918" s="601"/>
      <c r="G918" s="21"/>
      <c r="H918" s="188"/>
      <c r="I918" s="189"/>
      <c r="J918" s="189"/>
      <c r="K918" s="190"/>
    </row>
    <row r="919" spans="1:11">
      <c r="A919" s="588" t="s">
        <v>1748</v>
      </c>
      <c r="B919" s="589"/>
      <c r="C919" s="590"/>
      <c r="D919" s="14" t="s">
        <v>745</v>
      </c>
      <c r="E919" s="15" t="s">
        <v>81</v>
      </c>
      <c r="F919" s="26">
        <v>5500</v>
      </c>
      <c r="G919" s="18"/>
      <c r="H919" s="114">
        <f>F919*105%</f>
        <v>5775</v>
      </c>
      <c r="I919" s="26">
        <v>5500</v>
      </c>
      <c r="J919" s="181">
        <f>F919/I919</f>
        <v>1</v>
      </c>
      <c r="K919" s="112"/>
    </row>
    <row r="920" spans="1:11">
      <c r="A920" s="588" t="s">
        <v>1749</v>
      </c>
      <c r="B920" s="589"/>
      <c r="C920" s="590"/>
      <c r="D920" s="14" t="s">
        <v>746</v>
      </c>
      <c r="E920" s="15" t="s">
        <v>81</v>
      </c>
      <c r="F920" s="26">
        <v>3500</v>
      </c>
      <c r="G920" s="18"/>
      <c r="H920" s="114">
        <f t="shared" si="56"/>
        <v>3675</v>
      </c>
      <c r="I920" s="26">
        <v>3500</v>
      </c>
      <c r="J920" s="181">
        <f t="shared" si="57"/>
        <v>1</v>
      </c>
      <c r="K920" s="112"/>
    </row>
    <row r="921" spans="1:11">
      <c r="A921" s="581" t="s">
        <v>1750</v>
      </c>
      <c r="B921" s="582"/>
      <c r="C921" s="582"/>
      <c r="D921" s="601" t="s">
        <v>748</v>
      </c>
      <c r="E921" s="601"/>
      <c r="F921" s="601"/>
      <c r="G921" s="21"/>
      <c r="H921" s="188"/>
      <c r="I921" s="189"/>
      <c r="J921" s="189"/>
      <c r="K921" s="190"/>
    </row>
    <row r="922" spans="1:11">
      <c r="A922" s="588" t="s">
        <v>1751</v>
      </c>
      <c r="B922" s="589"/>
      <c r="C922" s="590"/>
      <c r="D922" s="14" t="s">
        <v>745</v>
      </c>
      <c r="E922" s="15" t="s">
        <v>81</v>
      </c>
      <c r="F922" s="26">
        <v>5300</v>
      </c>
      <c r="G922" s="102"/>
      <c r="H922" s="114">
        <f t="shared" si="56"/>
        <v>5565</v>
      </c>
      <c r="I922" s="26">
        <v>5300</v>
      </c>
      <c r="J922" s="181">
        <f t="shared" si="57"/>
        <v>1</v>
      </c>
      <c r="K922" s="112"/>
    </row>
    <row r="923" spans="1:11">
      <c r="A923" s="588" t="s">
        <v>1752</v>
      </c>
      <c r="B923" s="589"/>
      <c r="C923" s="590"/>
      <c r="D923" s="14" t="s">
        <v>746</v>
      </c>
      <c r="E923" s="15" t="s">
        <v>81</v>
      </c>
      <c r="F923" s="26">
        <v>3500</v>
      </c>
      <c r="G923" s="102"/>
      <c r="H923" s="114">
        <f t="shared" si="56"/>
        <v>3675</v>
      </c>
      <c r="I923" s="26">
        <v>3500</v>
      </c>
      <c r="J923" s="181">
        <f t="shared" si="57"/>
        <v>1</v>
      </c>
      <c r="K923" s="112"/>
    </row>
    <row r="924" spans="1:11">
      <c r="A924" s="581" t="s">
        <v>1753</v>
      </c>
      <c r="B924" s="582"/>
      <c r="C924" s="582"/>
      <c r="D924" s="601" t="s">
        <v>749</v>
      </c>
      <c r="E924" s="601"/>
      <c r="F924" s="601"/>
      <c r="G924" s="21"/>
      <c r="H924" s="188"/>
      <c r="I924" s="189"/>
      <c r="J924" s="189"/>
      <c r="K924" s="190"/>
    </row>
    <row r="925" spans="1:11">
      <c r="A925" s="588" t="s">
        <v>1754</v>
      </c>
      <c r="B925" s="589"/>
      <c r="C925" s="590"/>
      <c r="D925" s="14" t="s">
        <v>750</v>
      </c>
      <c r="E925" s="15" t="s">
        <v>81</v>
      </c>
      <c r="F925" s="26">
        <v>3000</v>
      </c>
      <c r="G925" s="18"/>
      <c r="H925" s="114">
        <f t="shared" si="56"/>
        <v>3150</v>
      </c>
      <c r="I925" s="26">
        <v>3000</v>
      </c>
      <c r="J925" s="181">
        <f t="shared" si="57"/>
        <v>1</v>
      </c>
      <c r="K925" s="112"/>
    </row>
    <row r="926" spans="1:11">
      <c r="A926" s="588" t="s">
        <v>1755</v>
      </c>
      <c r="B926" s="589"/>
      <c r="C926" s="590"/>
      <c r="D926" s="14" t="s">
        <v>751</v>
      </c>
      <c r="E926" s="15" t="s">
        <v>81</v>
      </c>
      <c r="F926" s="26">
        <v>5000</v>
      </c>
      <c r="G926" s="18"/>
      <c r="H926" s="114">
        <f t="shared" si="56"/>
        <v>5250</v>
      </c>
      <c r="I926" s="26">
        <v>5000</v>
      </c>
      <c r="J926" s="181">
        <f t="shared" si="57"/>
        <v>1</v>
      </c>
      <c r="K926" s="112"/>
    </row>
    <row r="927" spans="1:11">
      <c r="A927" s="581" t="s">
        <v>1775</v>
      </c>
      <c r="B927" s="582"/>
      <c r="C927" s="582"/>
      <c r="D927" s="601" t="s">
        <v>752</v>
      </c>
      <c r="E927" s="601"/>
      <c r="F927" s="601"/>
      <c r="G927" s="21"/>
      <c r="H927" s="188"/>
      <c r="I927" s="189"/>
      <c r="J927" s="189"/>
      <c r="K927" s="190"/>
    </row>
    <row r="928" spans="1:11">
      <c r="A928" s="588" t="s">
        <v>1774</v>
      </c>
      <c r="B928" s="589"/>
      <c r="C928" s="590"/>
      <c r="D928" s="14" t="s">
        <v>753</v>
      </c>
      <c r="E928" s="15" t="s">
        <v>81</v>
      </c>
      <c r="F928" s="26">
        <v>1500</v>
      </c>
      <c r="G928" s="18"/>
      <c r="H928" s="114">
        <f t="shared" si="56"/>
        <v>1575</v>
      </c>
      <c r="I928" s="26">
        <v>1500</v>
      </c>
      <c r="J928" s="181">
        <f t="shared" si="57"/>
        <v>1</v>
      </c>
      <c r="K928" s="112"/>
    </row>
    <row r="929" spans="1:11">
      <c r="A929" s="588" t="s">
        <v>1773</v>
      </c>
      <c r="B929" s="589"/>
      <c r="C929" s="590"/>
      <c r="D929" s="14" t="s">
        <v>746</v>
      </c>
      <c r="E929" s="15" t="s">
        <v>81</v>
      </c>
      <c r="F929" s="26">
        <v>1100</v>
      </c>
      <c r="G929" s="18"/>
      <c r="H929" s="114">
        <f t="shared" si="56"/>
        <v>1155</v>
      </c>
      <c r="I929" s="26">
        <v>1100</v>
      </c>
      <c r="J929" s="181">
        <f t="shared" si="57"/>
        <v>1</v>
      </c>
      <c r="K929" s="112"/>
    </row>
    <row r="930" spans="1:11">
      <c r="A930" s="588" t="s">
        <v>1772</v>
      </c>
      <c r="B930" s="589"/>
      <c r="C930" s="590"/>
      <c r="D930" s="143" t="s">
        <v>754</v>
      </c>
      <c r="E930" s="15" t="s">
        <v>81</v>
      </c>
      <c r="F930" s="26">
        <v>2000</v>
      </c>
      <c r="G930" s="18"/>
      <c r="H930" s="114">
        <f t="shared" si="56"/>
        <v>2100</v>
      </c>
      <c r="I930" s="26">
        <v>2000</v>
      </c>
      <c r="J930" s="181">
        <f t="shared" si="57"/>
        <v>1</v>
      </c>
      <c r="K930" s="112"/>
    </row>
    <row r="931" spans="1:11">
      <c r="A931" s="588" t="s">
        <v>1771</v>
      </c>
      <c r="B931" s="589"/>
      <c r="C931" s="590"/>
      <c r="D931" s="14" t="s">
        <v>746</v>
      </c>
      <c r="E931" s="15" t="s">
        <v>81</v>
      </c>
      <c r="F931" s="26">
        <v>1100</v>
      </c>
      <c r="G931" s="18"/>
      <c r="H931" s="114">
        <f t="shared" si="56"/>
        <v>1155</v>
      </c>
      <c r="I931" s="26">
        <v>1100</v>
      </c>
      <c r="J931" s="181">
        <f t="shared" si="57"/>
        <v>1</v>
      </c>
      <c r="K931" s="112"/>
    </row>
    <row r="932" spans="1:11">
      <c r="A932" s="581" t="s">
        <v>1770</v>
      </c>
      <c r="B932" s="582"/>
      <c r="C932" s="582"/>
      <c r="D932" s="601" t="s">
        <v>755</v>
      </c>
      <c r="E932" s="601"/>
      <c r="F932" s="601"/>
      <c r="G932" s="21"/>
      <c r="H932" s="188"/>
      <c r="I932" s="189"/>
      <c r="J932" s="189"/>
      <c r="K932" s="190"/>
    </row>
    <row r="933" spans="1:11">
      <c r="A933" s="588" t="s">
        <v>1769</v>
      </c>
      <c r="B933" s="589"/>
      <c r="C933" s="590"/>
      <c r="D933" s="14" t="s">
        <v>745</v>
      </c>
      <c r="E933" s="15" t="s">
        <v>81</v>
      </c>
      <c r="F933" s="26">
        <v>6000</v>
      </c>
      <c r="G933" s="21"/>
      <c r="H933" s="114">
        <f t="shared" si="56"/>
        <v>6300</v>
      </c>
      <c r="I933" s="26">
        <v>6000</v>
      </c>
      <c r="J933" s="181">
        <f t="shared" si="57"/>
        <v>1</v>
      </c>
      <c r="K933" s="112"/>
    </row>
    <row r="934" spans="1:11">
      <c r="A934" s="588" t="s">
        <v>1768</v>
      </c>
      <c r="B934" s="589"/>
      <c r="C934" s="590"/>
      <c r="D934" s="14" t="s">
        <v>746</v>
      </c>
      <c r="E934" s="15" t="s">
        <v>81</v>
      </c>
      <c r="F934" s="26">
        <v>2000</v>
      </c>
      <c r="G934" s="21"/>
      <c r="H934" s="114">
        <f t="shared" si="56"/>
        <v>2100</v>
      </c>
      <c r="I934" s="26">
        <v>2000</v>
      </c>
      <c r="J934" s="181">
        <f t="shared" si="57"/>
        <v>1</v>
      </c>
      <c r="K934" s="112"/>
    </row>
    <row r="935" spans="1:11">
      <c r="A935" s="581" t="s">
        <v>1767</v>
      </c>
      <c r="B935" s="582"/>
      <c r="C935" s="582"/>
      <c r="D935" s="23" t="s">
        <v>756</v>
      </c>
      <c r="E935" s="15" t="s">
        <v>81</v>
      </c>
      <c r="F935" s="26">
        <v>8200</v>
      </c>
      <c r="G935" s="21"/>
      <c r="H935" s="114">
        <f t="shared" si="56"/>
        <v>8610</v>
      </c>
      <c r="I935" s="26">
        <v>8200</v>
      </c>
      <c r="J935" s="181">
        <f t="shared" si="57"/>
        <v>1</v>
      </c>
      <c r="K935" s="112"/>
    </row>
    <row r="936" spans="1:11">
      <c r="A936" s="581" t="s">
        <v>1766</v>
      </c>
      <c r="B936" s="582"/>
      <c r="C936" s="69"/>
      <c r="D936" s="598" t="s">
        <v>758</v>
      </c>
      <c r="E936" s="598"/>
      <c r="F936" s="598"/>
      <c r="G936" s="284"/>
      <c r="H936" s="188"/>
      <c r="I936" s="189"/>
      <c r="J936" s="189"/>
      <c r="K936" s="190"/>
    </row>
    <row r="937" spans="1:11">
      <c r="A937" s="581" t="s">
        <v>1765</v>
      </c>
      <c r="B937" s="582"/>
      <c r="C937" s="582"/>
      <c r="D937" s="14" t="s">
        <v>759</v>
      </c>
      <c r="E937" s="15" t="s">
        <v>81</v>
      </c>
      <c r="F937" s="26">
        <v>2800</v>
      </c>
      <c r="G937" s="18"/>
      <c r="H937" s="114">
        <f t="shared" si="56"/>
        <v>2940</v>
      </c>
      <c r="I937" s="26">
        <v>2500</v>
      </c>
      <c r="J937" s="181">
        <f t="shared" si="57"/>
        <v>1.1200000000000001</v>
      </c>
      <c r="K937" s="112"/>
    </row>
    <row r="938" spans="1:11" ht="25.5">
      <c r="A938" s="581" t="s">
        <v>1764</v>
      </c>
      <c r="B938" s="582"/>
      <c r="C938" s="582"/>
      <c r="D938" s="14" t="s">
        <v>762</v>
      </c>
      <c r="E938" s="15" t="s">
        <v>81</v>
      </c>
      <c r="F938" s="16">
        <v>700</v>
      </c>
      <c r="G938" s="18"/>
      <c r="H938" s="114">
        <f t="shared" si="56"/>
        <v>735</v>
      </c>
      <c r="I938" s="16">
        <v>700</v>
      </c>
      <c r="J938" s="181">
        <f t="shared" si="57"/>
        <v>1</v>
      </c>
      <c r="K938" s="112"/>
    </row>
    <row r="939" spans="1:11">
      <c r="A939" s="581" t="s">
        <v>1762</v>
      </c>
      <c r="B939" s="582"/>
      <c r="C939" s="69"/>
      <c r="D939" s="661" t="s">
        <v>1163</v>
      </c>
      <c r="E939" s="661"/>
      <c r="F939" s="661"/>
      <c r="G939" s="283"/>
      <c r="H939" s="188"/>
      <c r="I939" s="189"/>
      <c r="J939" s="189"/>
      <c r="K939" s="190"/>
    </row>
    <row r="940" spans="1:11">
      <c r="A940" s="581" t="s">
        <v>1763</v>
      </c>
      <c r="B940" s="582"/>
      <c r="C940" s="582"/>
      <c r="D940" s="14" t="s">
        <v>825</v>
      </c>
      <c r="E940" s="15" t="s">
        <v>170</v>
      </c>
      <c r="F940" s="26">
        <v>2500</v>
      </c>
      <c r="G940" s="18"/>
      <c r="H940" s="114">
        <f t="shared" si="56"/>
        <v>2625</v>
      </c>
      <c r="I940" s="26">
        <v>1500</v>
      </c>
      <c r="J940" s="181">
        <f t="shared" si="57"/>
        <v>1.67</v>
      </c>
      <c r="K940" s="112"/>
    </row>
    <row r="941" spans="1:11">
      <c r="A941" s="581" t="s">
        <v>1761</v>
      </c>
      <c r="B941" s="582"/>
      <c r="C941" s="69"/>
      <c r="D941" s="643" t="s">
        <v>1337</v>
      </c>
      <c r="E941" s="643"/>
      <c r="F941" s="643"/>
      <c r="G941" s="21"/>
      <c r="H941" s="188"/>
      <c r="I941" s="189"/>
      <c r="J941" s="189"/>
      <c r="K941" s="190"/>
    </row>
    <row r="942" spans="1:11">
      <c r="A942" s="581" t="s">
        <v>1760</v>
      </c>
      <c r="B942" s="582"/>
      <c r="C942" s="582"/>
      <c r="D942" s="14" t="s">
        <v>1471</v>
      </c>
      <c r="E942" s="15" t="s">
        <v>81</v>
      </c>
      <c r="F942" s="16">
        <v>500</v>
      </c>
      <c r="G942" s="18"/>
      <c r="H942" s="114">
        <f t="shared" si="56"/>
        <v>525</v>
      </c>
      <c r="I942" s="16">
        <v>500</v>
      </c>
      <c r="J942" s="181">
        <f t="shared" si="57"/>
        <v>1</v>
      </c>
      <c r="K942" s="112"/>
    </row>
    <row r="943" spans="1:11">
      <c r="A943" s="581" t="s">
        <v>1759</v>
      </c>
      <c r="B943" s="582"/>
      <c r="C943" s="582"/>
      <c r="D943" s="124" t="s">
        <v>1413</v>
      </c>
      <c r="E943" s="15" t="s">
        <v>81</v>
      </c>
      <c r="F943" s="16">
        <v>700</v>
      </c>
      <c r="G943" s="18"/>
      <c r="H943" s="114">
        <f t="shared" si="56"/>
        <v>735</v>
      </c>
      <c r="I943" s="16">
        <v>600</v>
      </c>
      <c r="J943" s="181">
        <f t="shared" si="57"/>
        <v>1.17</v>
      </c>
      <c r="K943" s="112"/>
    </row>
    <row r="944" spans="1:11">
      <c r="A944" s="581" t="s">
        <v>1758</v>
      </c>
      <c r="B944" s="582"/>
      <c r="C944" s="145"/>
      <c r="D944" s="643" t="s">
        <v>606</v>
      </c>
      <c r="E944" s="643"/>
      <c r="F944" s="643"/>
      <c r="G944" s="120"/>
      <c r="H944" s="188"/>
      <c r="I944" s="189"/>
      <c r="J944" s="189"/>
      <c r="K944" s="190"/>
    </row>
    <row r="945" spans="1:11" ht="25.5">
      <c r="A945" s="581" t="s">
        <v>1757</v>
      </c>
      <c r="B945" s="582"/>
      <c r="C945" s="582"/>
      <c r="D945" s="14" t="s">
        <v>1476</v>
      </c>
      <c r="E945" s="15" t="s">
        <v>1475</v>
      </c>
      <c r="F945" s="16">
        <v>400</v>
      </c>
      <c r="G945" s="18"/>
      <c r="H945" s="114">
        <f t="shared" si="56"/>
        <v>420</v>
      </c>
      <c r="I945" s="192"/>
      <c r="J945" s="181"/>
      <c r="K945" s="112"/>
    </row>
    <row r="946" spans="1:11">
      <c r="A946" s="581" t="s">
        <v>1756</v>
      </c>
      <c r="B946" s="582"/>
      <c r="C946" s="582"/>
      <c r="D946" s="14" t="s">
        <v>1477</v>
      </c>
      <c r="E946" s="15" t="s">
        <v>587</v>
      </c>
      <c r="F946" s="16">
        <v>250</v>
      </c>
      <c r="G946" s="18"/>
      <c r="H946" s="114">
        <f t="shared" si="56"/>
        <v>263</v>
      </c>
      <c r="I946" s="192"/>
      <c r="J946" s="181"/>
      <c r="K946" s="112"/>
    </row>
    <row r="947" spans="1:11">
      <c r="A947" s="527" t="s">
        <v>922</v>
      </c>
      <c r="B947" s="235"/>
      <c r="C947" s="235"/>
      <c r="D947" s="662" t="s">
        <v>1208</v>
      </c>
      <c r="E947" s="662"/>
      <c r="F947" s="662"/>
      <c r="G947" s="74"/>
      <c r="H947" s="236"/>
      <c r="I947" s="237"/>
      <c r="J947" s="237"/>
      <c r="K947" s="238"/>
    </row>
    <row r="948" spans="1:11">
      <c r="A948" s="540"/>
      <c r="B948" s="234"/>
      <c r="C948" s="234"/>
      <c r="D948" s="663" t="s">
        <v>1209</v>
      </c>
      <c r="E948" s="663"/>
      <c r="F948" s="663"/>
      <c r="G948" s="54"/>
      <c r="H948" s="239"/>
      <c r="I948" s="240"/>
      <c r="J948" s="240"/>
      <c r="K948" s="241"/>
    </row>
    <row r="949" spans="1:11">
      <c r="A949" s="581" t="s">
        <v>1210</v>
      </c>
      <c r="B949" s="582"/>
      <c r="C949" s="12"/>
      <c r="D949" s="586" t="s">
        <v>758</v>
      </c>
      <c r="E949" s="586"/>
      <c r="F949" s="586"/>
      <c r="G949" s="100"/>
      <c r="H949" s="188"/>
      <c r="I949" s="189"/>
      <c r="J949" s="189"/>
      <c r="K949" s="190"/>
    </row>
    <row r="950" spans="1:11">
      <c r="A950" s="613" t="s">
        <v>1211</v>
      </c>
      <c r="B950" s="613"/>
      <c r="C950" s="613"/>
      <c r="D950" s="59" t="s">
        <v>759</v>
      </c>
      <c r="E950" s="44" t="s">
        <v>555</v>
      </c>
      <c r="F950" s="66">
        <v>2800</v>
      </c>
      <c r="G950" s="18"/>
      <c r="H950" s="114">
        <f t="shared" ref="H950:H955" si="58">F950*105%</f>
        <v>2940</v>
      </c>
      <c r="I950" s="125">
        <v>2500</v>
      </c>
      <c r="J950" s="181">
        <f t="shared" ref="J950:J955" si="59">F950/I950</f>
        <v>1.1200000000000001</v>
      </c>
      <c r="K950" s="112"/>
    </row>
    <row r="951" spans="1:11">
      <c r="A951" s="613" t="s">
        <v>1212</v>
      </c>
      <c r="B951" s="613"/>
      <c r="C951" s="613"/>
      <c r="D951" s="14" t="s">
        <v>760</v>
      </c>
      <c r="E951" s="24" t="s">
        <v>555</v>
      </c>
      <c r="F951" s="26">
        <v>5000</v>
      </c>
      <c r="G951" s="18"/>
      <c r="H951" s="114">
        <f t="shared" si="58"/>
        <v>5250</v>
      </c>
      <c r="I951" s="125">
        <v>4150</v>
      </c>
      <c r="J951" s="181">
        <f t="shared" si="59"/>
        <v>1.2</v>
      </c>
      <c r="K951" s="112"/>
    </row>
    <row r="952" spans="1:11">
      <c r="A952" s="613" t="s">
        <v>1213</v>
      </c>
      <c r="B952" s="613"/>
      <c r="C952" s="613"/>
      <c r="D952" s="14" t="s">
        <v>761</v>
      </c>
      <c r="E952" s="24" t="s">
        <v>555</v>
      </c>
      <c r="F952" s="26">
        <v>1260</v>
      </c>
      <c r="G952" s="18"/>
      <c r="H952" s="114">
        <f t="shared" si="58"/>
        <v>1323</v>
      </c>
      <c r="I952" s="125">
        <v>1255</v>
      </c>
      <c r="J952" s="181">
        <f t="shared" si="59"/>
        <v>1</v>
      </c>
      <c r="K952" s="190"/>
    </row>
    <row r="953" spans="1:11" ht="25.5">
      <c r="A953" s="613" t="s">
        <v>1214</v>
      </c>
      <c r="B953" s="613"/>
      <c r="C953" s="613"/>
      <c r="D953" s="19" t="s">
        <v>762</v>
      </c>
      <c r="E953" s="55" t="s">
        <v>555</v>
      </c>
      <c r="F953" s="180">
        <v>700</v>
      </c>
      <c r="G953" s="18"/>
      <c r="H953" s="114">
        <f t="shared" si="58"/>
        <v>735</v>
      </c>
      <c r="I953" s="125">
        <v>700</v>
      </c>
      <c r="J953" s="181">
        <f t="shared" si="59"/>
        <v>1</v>
      </c>
      <c r="K953" s="112"/>
    </row>
    <row r="954" spans="1:11">
      <c r="A954" s="581" t="s">
        <v>1215</v>
      </c>
      <c r="B954" s="582"/>
      <c r="C954" s="12"/>
      <c r="D954" s="586" t="s">
        <v>268</v>
      </c>
      <c r="E954" s="586"/>
      <c r="F954" s="586"/>
      <c r="G954" s="21"/>
      <c r="H954" s="188"/>
      <c r="I954" s="189"/>
      <c r="J954" s="189"/>
      <c r="K954" s="190"/>
    </row>
    <row r="955" spans="1:11">
      <c r="A955" s="581" t="s">
        <v>1216</v>
      </c>
      <c r="B955" s="582"/>
      <c r="C955" s="583"/>
      <c r="D955" s="29" t="s">
        <v>763</v>
      </c>
      <c r="E955" s="15" t="s">
        <v>81</v>
      </c>
      <c r="F955" s="28">
        <v>850</v>
      </c>
      <c r="G955" s="102"/>
      <c r="H955" s="114">
        <f t="shared" si="58"/>
        <v>893</v>
      </c>
      <c r="I955" s="28">
        <v>850</v>
      </c>
      <c r="J955" s="181">
        <f t="shared" si="59"/>
        <v>1</v>
      </c>
      <c r="K955" s="112"/>
    </row>
    <row r="956" spans="1:11">
      <c r="A956" s="252" t="s">
        <v>923</v>
      </c>
      <c r="B956" s="253"/>
      <c r="C956" s="10"/>
      <c r="D956" s="641" t="s">
        <v>927</v>
      </c>
      <c r="E956" s="641"/>
      <c r="F956" s="641"/>
      <c r="G956" s="74"/>
      <c r="H956" s="167"/>
      <c r="I956" s="168"/>
      <c r="J956" s="168"/>
      <c r="K956" s="41"/>
    </row>
    <row r="957" spans="1:11">
      <c r="A957" s="581" t="s">
        <v>1335</v>
      </c>
      <c r="B957" s="582"/>
      <c r="C957" s="68"/>
      <c r="D957" s="14" t="s">
        <v>1336</v>
      </c>
      <c r="E957" s="24" t="s">
        <v>764</v>
      </c>
      <c r="F957" s="16">
        <v>400</v>
      </c>
      <c r="G957" s="18"/>
      <c r="H957" s="114">
        <f>F957*105%</f>
        <v>420</v>
      </c>
      <c r="I957" s="28">
        <v>400</v>
      </c>
      <c r="J957" s="181">
        <f>F957/I957</f>
        <v>1</v>
      </c>
      <c r="K957" s="112"/>
    </row>
    <row r="958" spans="1:11">
      <c r="A958" s="252" t="s">
        <v>924</v>
      </c>
      <c r="B958" s="253"/>
      <c r="C958" s="10"/>
      <c r="D958" s="597" t="s">
        <v>765</v>
      </c>
      <c r="E958" s="597"/>
      <c r="F958" s="597"/>
      <c r="G958" s="41"/>
      <c r="H958" s="242"/>
      <c r="I958" s="243"/>
      <c r="J958" s="243"/>
      <c r="K958" s="244"/>
    </row>
    <row r="959" spans="1:11">
      <c r="A959" s="581" t="s">
        <v>1776</v>
      </c>
      <c r="B959" s="582"/>
      <c r="C959" s="39"/>
      <c r="D959" s="596" t="s">
        <v>873</v>
      </c>
      <c r="E959" s="596"/>
      <c r="F959" s="596"/>
      <c r="G959" s="82"/>
      <c r="H959" s="239"/>
      <c r="I959" s="240"/>
      <c r="J959" s="240"/>
      <c r="K959" s="241"/>
    </row>
    <row r="960" spans="1:11">
      <c r="A960" s="600" t="s">
        <v>1777</v>
      </c>
      <c r="B960" s="600"/>
      <c r="C960" s="600"/>
      <c r="D960" s="29" t="s">
        <v>1481</v>
      </c>
      <c r="E960" s="71" t="s">
        <v>81</v>
      </c>
      <c r="F960" s="28"/>
      <c r="G960" s="28"/>
      <c r="H960" s="114">
        <f t="shared" ref="H960:H967" si="60">F960*105%</f>
        <v>0</v>
      </c>
      <c r="I960" s="125"/>
      <c r="J960" s="181"/>
      <c r="K960" s="112">
        <v>7</v>
      </c>
    </row>
    <row r="961" spans="1:11">
      <c r="A961" s="600" t="s">
        <v>1785</v>
      </c>
      <c r="B961" s="600"/>
      <c r="C961" s="600"/>
      <c r="D961" s="29" t="s">
        <v>1488</v>
      </c>
      <c r="E961" s="71" t="s">
        <v>81</v>
      </c>
      <c r="F961" s="28"/>
      <c r="G961" s="28"/>
      <c r="H961" s="114">
        <f t="shared" si="60"/>
        <v>0</v>
      </c>
      <c r="I961" s="125"/>
      <c r="J961" s="181"/>
      <c r="K961" s="112">
        <v>15</v>
      </c>
    </row>
    <row r="962" spans="1:11">
      <c r="A962" s="600" t="s">
        <v>1786</v>
      </c>
      <c r="B962" s="600"/>
      <c r="C962" s="600"/>
      <c r="D962" s="29" t="s">
        <v>1487</v>
      </c>
      <c r="E962" s="71" t="s">
        <v>81</v>
      </c>
      <c r="F962" s="28"/>
      <c r="G962" s="28"/>
      <c r="H962" s="114">
        <f t="shared" si="60"/>
        <v>0</v>
      </c>
      <c r="I962" s="125"/>
      <c r="J962" s="181"/>
      <c r="K962" s="112">
        <v>15</v>
      </c>
    </row>
    <row r="963" spans="1:11">
      <c r="A963" s="600" t="s">
        <v>1787</v>
      </c>
      <c r="B963" s="600"/>
      <c r="C963" s="600"/>
      <c r="D963" s="29" t="s">
        <v>1486</v>
      </c>
      <c r="E963" s="71" t="s">
        <v>81</v>
      </c>
      <c r="F963" s="28"/>
      <c r="G963" s="28"/>
      <c r="H963" s="114">
        <f t="shared" si="60"/>
        <v>0</v>
      </c>
      <c r="I963" s="125"/>
      <c r="J963" s="181"/>
      <c r="K963" s="112">
        <v>15</v>
      </c>
    </row>
    <row r="964" spans="1:11">
      <c r="A964" s="600" t="s">
        <v>1788</v>
      </c>
      <c r="B964" s="600"/>
      <c r="C964" s="600"/>
      <c r="D964" s="29" t="s">
        <v>1485</v>
      </c>
      <c r="E964" s="71" t="s">
        <v>81</v>
      </c>
      <c r="F964" s="28"/>
      <c r="G964" s="28"/>
      <c r="H964" s="114">
        <f t="shared" si="60"/>
        <v>0</v>
      </c>
      <c r="I964" s="125"/>
      <c r="J964" s="181"/>
      <c r="K964" s="112">
        <v>15</v>
      </c>
    </row>
    <row r="965" spans="1:11">
      <c r="A965" s="600" t="s">
        <v>1789</v>
      </c>
      <c r="B965" s="600"/>
      <c r="C965" s="600"/>
      <c r="D965" s="29" t="s">
        <v>1489</v>
      </c>
      <c r="E965" s="71" t="s">
        <v>81</v>
      </c>
      <c r="F965" s="28"/>
      <c r="G965" s="28"/>
      <c r="H965" s="114">
        <f t="shared" si="60"/>
        <v>0</v>
      </c>
      <c r="I965" s="125"/>
      <c r="J965" s="181"/>
      <c r="K965" s="112">
        <v>15</v>
      </c>
    </row>
    <row r="966" spans="1:11">
      <c r="A966" s="600" t="s">
        <v>1790</v>
      </c>
      <c r="B966" s="600"/>
      <c r="C966" s="600"/>
      <c r="D966" s="29" t="s">
        <v>1484</v>
      </c>
      <c r="E966" s="71" t="s">
        <v>81</v>
      </c>
      <c r="F966" s="28"/>
      <c r="G966" s="28"/>
      <c r="H966" s="114">
        <f t="shared" si="60"/>
        <v>0</v>
      </c>
      <c r="I966" s="125"/>
      <c r="J966" s="181"/>
      <c r="K966" s="112">
        <v>7</v>
      </c>
    </row>
    <row r="967" spans="1:11">
      <c r="A967" s="600" t="s">
        <v>1791</v>
      </c>
      <c r="B967" s="600"/>
      <c r="C967" s="600"/>
      <c r="D967" s="29" t="s">
        <v>1483</v>
      </c>
      <c r="E967" s="71" t="s">
        <v>81</v>
      </c>
      <c r="F967" s="28"/>
      <c r="G967" s="28"/>
      <c r="H967" s="114">
        <f t="shared" si="60"/>
        <v>0</v>
      </c>
      <c r="I967" s="125"/>
      <c r="J967" s="181"/>
      <c r="K967" s="112">
        <v>7</v>
      </c>
    </row>
    <row r="968" spans="1:11">
      <c r="A968" s="581" t="s">
        <v>1778</v>
      </c>
      <c r="B968" s="582"/>
      <c r="C968" s="39"/>
      <c r="D968" s="596" t="s">
        <v>1490</v>
      </c>
      <c r="E968" s="596"/>
      <c r="F968" s="596"/>
      <c r="G968" s="82"/>
      <c r="H968" s="239"/>
      <c r="I968" s="240"/>
      <c r="J968" s="240"/>
      <c r="K968" s="241"/>
    </row>
    <row r="969" spans="1:11">
      <c r="A969" s="600" t="s">
        <v>1779</v>
      </c>
      <c r="B969" s="600"/>
      <c r="C969" s="600"/>
      <c r="D969" s="29" t="s">
        <v>1481</v>
      </c>
      <c r="E969" s="71" t="s">
        <v>81</v>
      </c>
      <c r="F969" s="28"/>
      <c r="G969" s="28"/>
      <c r="H969" s="114">
        <f>F969*105%</f>
        <v>0</v>
      </c>
      <c r="I969" s="125"/>
      <c r="J969" s="181"/>
      <c r="K969" s="112">
        <v>7</v>
      </c>
    </row>
    <row r="970" spans="1:11">
      <c r="A970" s="600" t="s">
        <v>1783</v>
      </c>
      <c r="B970" s="600"/>
      <c r="C970" s="600"/>
      <c r="D970" s="29" t="s">
        <v>1482</v>
      </c>
      <c r="E970" s="71" t="s">
        <v>81</v>
      </c>
      <c r="F970" s="28"/>
      <c r="G970" s="28"/>
      <c r="H970" s="114">
        <f>F970*105%</f>
        <v>0</v>
      </c>
      <c r="I970" s="125"/>
      <c r="J970" s="181"/>
      <c r="K970" s="112">
        <v>7</v>
      </c>
    </row>
    <row r="971" spans="1:11">
      <c r="A971" s="600" t="s">
        <v>1784</v>
      </c>
      <c r="B971" s="600"/>
      <c r="C971" s="600"/>
      <c r="D971" s="29" t="s">
        <v>1483</v>
      </c>
      <c r="E971" s="71" t="s">
        <v>81</v>
      </c>
      <c r="F971" s="28"/>
      <c r="G971" s="28"/>
      <c r="H971" s="114">
        <f>F971*105%</f>
        <v>0</v>
      </c>
      <c r="I971" s="125"/>
      <c r="J971" s="181"/>
      <c r="K971" s="112">
        <v>7</v>
      </c>
    </row>
    <row r="972" spans="1:11">
      <c r="A972" s="581" t="s">
        <v>1780</v>
      </c>
      <c r="B972" s="582"/>
      <c r="C972" s="39"/>
      <c r="D972" s="596" t="s">
        <v>580</v>
      </c>
      <c r="E972" s="596"/>
      <c r="F972" s="596"/>
      <c r="G972" s="82"/>
      <c r="H972" s="239"/>
      <c r="I972" s="240"/>
      <c r="J972" s="240"/>
      <c r="K972" s="241"/>
    </row>
    <row r="973" spans="1:11">
      <c r="A973" s="600" t="s">
        <v>1781</v>
      </c>
      <c r="B973" s="600"/>
      <c r="C973" s="600"/>
      <c r="D973" s="29" t="s">
        <v>766</v>
      </c>
      <c r="E973" s="71" t="s">
        <v>170</v>
      </c>
      <c r="F973" s="28">
        <v>1050</v>
      </c>
      <c r="G973" s="28"/>
      <c r="H973" s="114">
        <f>F973*105%</f>
        <v>1103</v>
      </c>
      <c r="I973" s="28">
        <v>800</v>
      </c>
      <c r="J973" s="181">
        <f>F973/I973</f>
        <v>1.31</v>
      </c>
      <c r="K973" s="112"/>
    </row>
    <row r="974" spans="1:11">
      <c r="A974" s="600" t="s">
        <v>1782</v>
      </c>
      <c r="B974" s="600"/>
      <c r="C974" s="600"/>
      <c r="D974" s="29" t="s">
        <v>767</v>
      </c>
      <c r="E974" s="71" t="s">
        <v>170</v>
      </c>
      <c r="F974" s="28">
        <v>950</v>
      </c>
      <c r="G974" s="28"/>
      <c r="H974" s="114">
        <f>F974*105%</f>
        <v>998</v>
      </c>
      <c r="I974" s="28">
        <v>760</v>
      </c>
      <c r="J974" s="181">
        <f>F974/I974</f>
        <v>1.25</v>
      </c>
      <c r="K974" s="112"/>
    </row>
    <row r="975" spans="1:11">
      <c r="A975" s="252" t="s">
        <v>925</v>
      </c>
      <c r="B975" s="253"/>
      <c r="C975" s="10"/>
      <c r="D975" s="597" t="s">
        <v>897</v>
      </c>
      <c r="E975" s="597"/>
      <c r="F975" s="597"/>
      <c r="G975" s="41"/>
      <c r="H975" s="242"/>
      <c r="I975" s="243"/>
      <c r="J975" s="243"/>
      <c r="K975" s="244"/>
    </row>
    <row r="976" spans="1:11">
      <c r="A976" s="664" t="s">
        <v>1223</v>
      </c>
      <c r="B976" s="665"/>
      <c r="C976" s="137"/>
      <c r="D976" s="640" t="s">
        <v>873</v>
      </c>
      <c r="E976" s="640"/>
      <c r="F976" s="640"/>
      <c r="G976" s="82"/>
      <c r="H976" s="239"/>
      <c r="I976" s="240"/>
      <c r="J976" s="240"/>
      <c r="K976" s="241"/>
    </row>
    <row r="977" spans="1:11">
      <c r="A977" s="668" t="s">
        <v>1224</v>
      </c>
      <c r="B977" s="668"/>
      <c r="C977" s="668"/>
      <c r="D977" s="669" t="s">
        <v>1217</v>
      </c>
      <c r="E977" s="670"/>
      <c r="F977" s="670"/>
      <c r="G977" s="82"/>
      <c r="H977" s="188"/>
      <c r="I977" s="189"/>
      <c r="J977" s="189"/>
      <c r="K977" s="190"/>
    </row>
    <row r="978" spans="1:11">
      <c r="A978" s="667" t="s">
        <v>1225</v>
      </c>
      <c r="B978" s="667"/>
      <c r="C978" s="667"/>
      <c r="D978" s="138" t="s">
        <v>898</v>
      </c>
      <c r="E978" s="139" t="s">
        <v>81</v>
      </c>
      <c r="F978" s="125">
        <v>22000</v>
      </c>
      <c r="G978" s="82"/>
      <c r="H978" s="114">
        <f t="shared" ref="H978:H991" si="61">F978*105%</f>
        <v>23100</v>
      </c>
      <c r="I978" s="125">
        <v>23000</v>
      </c>
      <c r="J978" s="181">
        <f t="shared" ref="J978:J991" si="62">F978/I978</f>
        <v>0.96</v>
      </c>
      <c r="K978" s="112">
        <v>12</v>
      </c>
    </row>
    <row r="979" spans="1:11">
      <c r="A979" s="667" t="s">
        <v>1236</v>
      </c>
      <c r="B979" s="667"/>
      <c r="C979" s="667"/>
      <c r="D979" s="138" t="s">
        <v>899</v>
      </c>
      <c r="E979" s="139" t="s">
        <v>81</v>
      </c>
      <c r="F979" s="125">
        <v>15000</v>
      </c>
      <c r="G979" s="82"/>
      <c r="H979" s="114">
        <f t="shared" si="61"/>
        <v>15750</v>
      </c>
      <c r="I979" s="125">
        <v>16000</v>
      </c>
      <c r="J979" s="181">
        <f t="shared" si="62"/>
        <v>0.94</v>
      </c>
      <c r="K979" s="112">
        <v>12</v>
      </c>
    </row>
    <row r="980" spans="1:11" ht="25.5">
      <c r="A980" s="667" t="s">
        <v>1237</v>
      </c>
      <c r="B980" s="667"/>
      <c r="C980" s="667"/>
      <c r="D980" s="138" t="s">
        <v>900</v>
      </c>
      <c r="E980" s="139" t="s">
        <v>81</v>
      </c>
      <c r="F980" s="125">
        <v>24000</v>
      </c>
      <c r="G980" s="82"/>
      <c r="H980" s="114">
        <f t="shared" si="61"/>
        <v>25200</v>
      </c>
      <c r="I980" s="125">
        <v>25000</v>
      </c>
      <c r="J980" s="181">
        <f t="shared" si="62"/>
        <v>0.96</v>
      </c>
      <c r="K980" s="112">
        <v>12</v>
      </c>
    </row>
    <row r="981" spans="1:11" ht="25.5">
      <c r="A981" s="667" t="s">
        <v>1238</v>
      </c>
      <c r="B981" s="667"/>
      <c r="C981" s="667"/>
      <c r="D981" s="138" t="s">
        <v>901</v>
      </c>
      <c r="E981" s="139" t="s">
        <v>81</v>
      </c>
      <c r="F981" s="125">
        <v>17000</v>
      </c>
      <c r="G981" s="82"/>
      <c r="H981" s="114">
        <f t="shared" si="61"/>
        <v>17850</v>
      </c>
      <c r="I981" s="125">
        <v>18000</v>
      </c>
      <c r="J981" s="181">
        <f t="shared" si="62"/>
        <v>0.94</v>
      </c>
      <c r="K981" s="112">
        <v>12</v>
      </c>
    </row>
    <row r="982" spans="1:11">
      <c r="A982" s="668" t="s">
        <v>1226</v>
      </c>
      <c r="B982" s="668"/>
      <c r="C982" s="668"/>
      <c r="D982" s="669" t="s">
        <v>1218</v>
      </c>
      <c r="E982" s="670"/>
      <c r="F982" s="670"/>
      <c r="G982" s="82"/>
      <c r="H982" s="188"/>
      <c r="I982" s="189"/>
      <c r="J982" s="189"/>
      <c r="K982" s="190"/>
    </row>
    <row r="983" spans="1:11">
      <c r="A983" s="667" t="s">
        <v>1232</v>
      </c>
      <c r="B983" s="667"/>
      <c r="C983" s="667"/>
      <c r="D983" s="138" t="s">
        <v>898</v>
      </c>
      <c r="E983" s="139" t="s">
        <v>81</v>
      </c>
      <c r="F983" s="125">
        <v>21700</v>
      </c>
      <c r="G983" s="82"/>
      <c r="H983" s="114">
        <f t="shared" si="61"/>
        <v>22785</v>
      </c>
      <c r="I983" s="125">
        <v>22700</v>
      </c>
      <c r="J983" s="181">
        <f t="shared" si="62"/>
        <v>0.96</v>
      </c>
      <c r="K983" s="112">
        <v>12</v>
      </c>
    </row>
    <row r="984" spans="1:11">
      <c r="A984" s="667" t="s">
        <v>1233</v>
      </c>
      <c r="B984" s="667"/>
      <c r="C984" s="667"/>
      <c r="D984" s="138" t="s">
        <v>899</v>
      </c>
      <c r="E984" s="139" t="s">
        <v>81</v>
      </c>
      <c r="F984" s="125">
        <v>14000</v>
      </c>
      <c r="G984" s="82"/>
      <c r="H984" s="114">
        <f t="shared" si="61"/>
        <v>14700</v>
      </c>
      <c r="I984" s="125">
        <v>15000</v>
      </c>
      <c r="J984" s="181">
        <f t="shared" si="62"/>
        <v>0.93</v>
      </c>
      <c r="K984" s="112">
        <v>12</v>
      </c>
    </row>
    <row r="985" spans="1:11" ht="25.5">
      <c r="A985" s="667" t="s">
        <v>1234</v>
      </c>
      <c r="B985" s="667"/>
      <c r="C985" s="667"/>
      <c r="D985" s="138" t="s">
        <v>900</v>
      </c>
      <c r="E985" s="139" t="s">
        <v>81</v>
      </c>
      <c r="F985" s="125">
        <v>23700</v>
      </c>
      <c r="G985" s="82"/>
      <c r="H985" s="114">
        <f t="shared" si="61"/>
        <v>24885</v>
      </c>
      <c r="I985" s="125">
        <v>24700</v>
      </c>
      <c r="J985" s="181">
        <f t="shared" si="62"/>
        <v>0.96</v>
      </c>
      <c r="K985" s="112">
        <v>12</v>
      </c>
    </row>
    <row r="986" spans="1:11" ht="25.5">
      <c r="A986" s="667" t="s">
        <v>1235</v>
      </c>
      <c r="B986" s="667"/>
      <c r="C986" s="667"/>
      <c r="D986" s="138" t="s">
        <v>901</v>
      </c>
      <c r="E986" s="139" t="s">
        <v>81</v>
      </c>
      <c r="F986" s="125">
        <v>16000</v>
      </c>
      <c r="G986" s="82"/>
      <c r="H986" s="114">
        <f t="shared" si="61"/>
        <v>16800</v>
      </c>
      <c r="I986" s="125">
        <v>17000</v>
      </c>
      <c r="J986" s="181">
        <f t="shared" si="62"/>
        <v>0.94</v>
      </c>
      <c r="K986" s="112">
        <v>12</v>
      </c>
    </row>
    <row r="987" spans="1:11">
      <c r="A987" s="632" t="s">
        <v>1227</v>
      </c>
      <c r="B987" s="633"/>
      <c r="C987" s="140"/>
      <c r="D987" s="666" t="s">
        <v>580</v>
      </c>
      <c r="E987" s="666"/>
      <c r="F987" s="666"/>
      <c r="G987" s="82"/>
      <c r="H987" s="188"/>
      <c r="I987" s="189"/>
      <c r="J987" s="189"/>
      <c r="K987" s="190"/>
    </row>
    <row r="988" spans="1:11" ht="25.5">
      <c r="A988" s="667" t="s">
        <v>1228</v>
      </c>
      <c r="B988" s="667"/>
      <c r="C988" s="667"/>
      <c r="D988" s="138" t="s">
        <v>1219</v>
      </c>
      <c r="E988" s="139" t="s">
        <v>587</v>
      </c>
      <c r="F988" s="125">
        <v>1670</v>
      </c>
      <c r="G988" s="82"/>
      <c r="H988" s="114">
        <f t="shared" si="61"/>
        <v>1754</v>
      </c>
      <c r="I988" s="125">
        <v>1670</v>
      </c>
      <c r="J988" s="181">
        <f t="shared" si="62"/>
        <v>1</v>
      </c>
      <c r="K988" s="112"/>
    </row>
    <row r="989" spans="1:11" ht="25.5">
      <c r="A989" s="667" t="s">
        <v>1229</v>
      </c>
      <c r="B989" s="667"/>
      <c r="C989" s="667"/>
      <c r="D989" s="138" t="s">
        <v>1220</v>
      </c>
      <c r="E989" s="139" t="s">
        <v>587</v>
      </c>
      <c r="F989" s="125">
        <v>1570</v>
      </c>
      <c r="G989" s="82"/>
      <c r="H989" s="114">
        <f t="shared" si="61"/>
        <v>1649</v>
      </c>
      <c r="I989" s="125">
        <v>1570</v>
      </c>
      <c r="J989" s="181">
        <f t="shared" si="62"/>
        <v>1</v>
      </c>
      <c r="K989" s="112"/>
    </row>
    <row r="990" spans="1:11" ht="25.5">
      <c r="A990" s="667" t="s">
        <v>1230</v>
      </c>
      <c r="B990" s="667"/>
      <c r="C990" s="667"/>
      <c r="D990" s="138" t="s">
        <v>1221</v>
      </c>
      <c r="E990" s="139" t="s">
        <v>587</v>
      </c>
      <c r="F990" s="125">
        <v>870</v>
      </c>
      <c r="G990" s="82"/>
      <c r="H990" s="114">
        <f t="shared" si="61"/>
        <v>914</v>
      </c>
      <c r="I990" s="125">
        <v>870</v>
      </c>
      <c r="J990" s="181">
        <f t="shared" si="62"/>
        <v>1</v>
      </c>
      <c r="K990" s="112"/>
    </row>
    <row r="991" spans="1:11" ht="25.5">
      <c r="A991" s="667" t="s">
        <v>1231</v>
      </c>
      <c r="B991" s="667"/>
      <c r="C991" s="667"/>
      <c r="D991" s="138" t="s">
        <v>1222</v>
      </c>
      <c r="E991" s="139" t="s">
        <v>587</v>
      </c>
      <c r="F991" s="125">
        <v>770</v>
      </c>
      <c r="G991" s="82"/>
      <c r="H991" s="114">
        <f t="shared" si="61"/>
        <v>809</v>
      </c>
      <c r="I991" s="125">
        <v>770</v>
      </c>
      <c r="J991" s="181">
        <f t="shared" si="62"/>
        <v>1</v>
      </c>
      <c r="K991" s="112"/>
    </row>
    <row r="992" spans="1:11">
      <c r="A992" s="527" t="s">
        <v>926</v>
      </c>
      <c r="B992" s="63"/>
      <c r="C992" s="73"/>
      <c r="D992" s="641" t="s">
        <v>1239</v>
      </c>
      <c r="E992" s="641"/>
      <c r="F992" s="641"/>
      <c r="G992" s="74"/>
      <c r="H992" s="236"/>
      <c r="I992" s="237"/>
      <c r="J992" s="237"/>
      <c r="K992" s="238"/>
    </row>
    <row r="993" spans="1:11">
      <c r="A993" s="540"/>
      <c r="B993" s="52"/>
      <c r="C993" s="76"/>
      <c r="D993" s="672" t="s">
        <v>1240</v>
      </c>
      <c r="E993" s="672"/>
      <c r="F993" s="672"/>
      <c r="G993" s="54"/>
      <c r="H993" s="239"/>
      <c r="I993" s="240"/>
      <c r="J993" s="240"/>
      <c r="K993" s="241"/>
    </row>
    <row r="994" spans="1:11">
      <c r="A994" s="664" t="s">
        <v>1242</v>
      </c>
      <c r="B994" s="665"/>
      <c r="C994" s="137"/>
      <c r="D994" s="640" t="s">
        <v>873</v>
      </c>
      <c r="E994" s="640"/>
      <c r="F994" s="640"/>
      <c r="G994" s="82"/>
      <c r="H994" s="239"/>
      <c r="I994" s="240"/>
      <c r="J994" s="240"/>
      <c r="K994" s="241"/>
    </row>
    <row r="995" spans="1:11" ht="25.5">
      <c r="A995" s="668" t="s">
        <v>1243</v>
      </c>
      <c r="B995" s="668"/>
      <c r="C995" s="668"/>
      <c r="D995" s="138" t="s">
        <v>1241</v>
      </c>
      <c r="E995" s="139" t="s">
        <v>81</v>
      </c>
      <c r="F995" s="125">
        <v>40000</v>
      </c>
      <c r="G995" s="82"/>
      <c r="H995" s="114">
        <f>F995*105%</f>
        <v>42000</v>
      </c>
      <c r="I995" s="125"/>
      <c r="J995" s="181"/>
      <c r="K995" s="112">
        <v>10</v>
      </c>
    </row>
    <row r="996" spans="1:11" s="157" customFormat="1" ht="18.75">
      <c r="A996" s="156" t="s">
        <v>817</v>
      </c>
      <c r="B996" s="295"/>
      <c r="C996" s="296"/>
      <c r="D996" s="671" t="s">
        <v>1246</v>
      </c>
      <c r="E996" s="671"/>
      <c r="F996" s="671"/>
      <c r="G996" s="297"/>
      <c r="H996" s="298"/>
      <c r="I996" s="299"/>
      <c r="J996" s="299"/>
      <c r="K996" s="300"/>
    </row>
    <row r="997" spans="1:11">
      <c r="A997" s="581" t="s">
        <v>818</v>
      </c>
      <c r="B997" s="582"/>
      <c r="C997" s="254"/>
      <c r="D997" s="586" t="s">
        <v>771</v>
      </c>
      <c r="E997" s="586"/>
      <c r="F997" s="586"/>
      <c r="G997" s="82"/>
      <c r="H997" s="239"/>
      <c r="I997" s="240"/>
      <c r="J997" s="240"/>
      <c r="K997" s="241"/>
    </row>
    <row r="998" spans="1:11">
      <c r="A998" s="581" t="s">
        <v>819</v>
      </c>
      <c r="B998" s="582"/>
      <c r="C998" s="582"/>
      <c r="D998" s="99" t="s">
        <v>773</v>
      </c>
      <c r="E998" s="71" t="s">
        <v>587</v>
      </c>
      <c r="F998" s="67">
        <v>1000</v>
      </c>
      <c r="G998" s="28"/>
      <c r="H998" s="114">
        <f>F998*105%</f>
        <v>1050</v>
      </c>
      <c r="I998" s="67">
        <v>1000</v>
      </c>
      <c r="J998" s="181">
        <f>F998/I998</f>
        <v>1</v>
      </c>
      <c r="K998" s="112"/>
    </row>
    <row r="999" spans="1:11">
      <c r="A999" s="581" t="s">
        <v>820</v>
      </c>
      <c r="B999" s="582"/>
      <c r="C999" s="582"/>
      <c r="D999" s="99" t="s">
        <v>775</v>
      </c>
      <c r="E999" s="71" t="s">
        <v>587</v>
      </c>
      <c r="F999" s="46">
        <v>800</v>
      </c>
      <c r="G999" s="28"/>
      <c r="H999" s="114">
        <f>F999*105%</f>
        <v>840</v>
      </c>
      <c r="I999" s="46">
        <v>800</v>
      </c>
      <c r="J999" s="181">
        <f>F999/I999</f>
        <v>1</v>
      </c>
      <c r="K999" s="112"/>
    </row>
    <row r="1000" spans="1:11">
      <c r="A1000" s="581" t="s">
        <v>821</v>
      </c>
      <c r="B1000" s="582"/>
      <c r="C1000" s="582"/>
      <c r="D1000" s="99" t="s">
        <v>776</v>
      </c>
      <c r="E1000" s="71" t="s">
        <v>587</v>
      </c>
      <c r="F1000" s="46">
        <v>700</v>
      </c>
      <c r="G1000" s="28"/>
      <c r="H1000" s="114">
        <f>F1000*105%</f>
        <v>735</v>
      </c>
      <c r="I1000" s="46">
        <v>700</v>
      </c>
      <c r="J1000" s="181">
        <f>F1000/I1000</f>
        <v>1</v>
      </c>
      <c r="K1000" s="112"/>
    </row>
    <row r="1001" spans="1:11">
      <c r="A1001" s="581" t="s">
        <v>1244</v>
      </c>
      <c r="B1001" s="582"/>
      <c r="C1001" s="582"/>
      <c r="D1001" s="99" t="s">
        <v>777</v>
      </c>
      <c r="E1001" s="71" t="s">
        <v>587</v>
      </c>
      <c r="F1001" s="46">
        <v>600</v>
      </c>
      <c r="G1001" s="28"/>
      <c r="H1001" s="114">
        <f>F1001*105%</f>
        <v>630</v>
      </c>
      <c r="I1001" s="46">
        <v>600</v>
      </c>
      <c r="J1001" s="181">
        <f>F1001/I1001</f>
        <v>1</v>
      </c>
      <c r="K1001" s="112"/>
    </row>
    <row r="1002" spans="1:11">
      <c r="A1002" s="581" t="s">
        <v>1245</v>
      </c>
      <c r="B1002" s="582"/>
      <c r="C1002" s="582"/>
      <c r="D1002" s="99" t="s">
        <v>778</v>
      </c>
      <c r="E1002" s="71" t="s">
        <v>587</v>
      </c>
      <c r="F1002" s="46">
        <v>500</v>
      </c>
      <c r="G1002" s="28"/>
      <c r="H1002" s="114">
        <f>F1002*105%</f>
        <v>525</v>
      </c>
      <c r="I1002" s="46">
        <v>500</v>
      </c>
      <c r="J1002" s="181">
        <f>F1002/I1002</f>
        <v>1</v>
      </c>
      <c r="K1002" s="112"/>
    </row>
    <row r="1003" spans="1:11">
      <c r="A1003" s="581" t="s">
        <v>822</v>
      </c>
      <c r="B1003" s="582"/>
      <c r="C1003" s="248"/>
      <c r="D1003" s="586" t="s">
        <v>769</v>
      </c>
      <c r="E1003" s="586"/>
      <c r="F1003" s="586"/>
      <c r="G1003" s="82"/>
      <c r="H1003" s="188"/>
      <c r="I1003" s="189"/>
      <c r="J1003" s="189"/>
      <c r="K1003" s="190"/>
    </row>
    <row r="1004" spans="1:11" ht="38.25">
      <c r="A1004" s="581" t="s">
        <v>823</v>
      </c>
      <c r="B1004" s="582"/>
      <c r="C1004" s="583"/>
      <c r="D1004" s="14" t="s">
        <v>812</v>
      </c>
      <c r="E1004" s="15" t="s">
        <v>81</v>
      </c>
      <c r="F1004" s="28">
        <v>100</v>
      </c>
      <c r="G1004" s="28"/>
      <c r="H1004" s="114">
        <f>F1004*105%</f>
        <v>105</v>
      </c>
      <c r="I1004" s="28">
        <v>110</v>
      </c>
      <c r="J1004" s="181">
        <f>F1004/I1004</f>
        <v>0.91</v>
      </c>
      <c r="K1004" s="112"/>
    </row>
    <row r="1005" spans="1:11">
      <c r="A1005" s="581" t="s">
        <v>824</v>
      </c>
      <c r="B1005" s="582"/>
      <c r="C1005" s="583"/>
      <c r="D1005" s="110" t="s">
        <v>832</v>
      </c>
      <c r="E1005" s="15" t="s">
        <v>81</v>
      </c>
      <c r="F1005" s="28">
        <v>8</v>
      </c>
      <c r="G1005" s="82"/>
      <c r="H1005" s="114">
        <f>F1005*105%</f>
        <v>8</v>
      </c>
      <c r="I1005" s="28">
        <v>5</v>
      </c>
      <c r="J1005" s="181">
        <f>F1005/I1005</f>
        <v>1.6</v>
      </c>
      <c r="K1005" s="112"/>
    </row>
    <row r="1006" spans="1:11">
      <c r="A1006" s="103"/>
      <c r="B1006" s="103"/>
      <c r="C1006" s="103"/>
      <c r="D1006" s="104"/>
      <c r="E1006" s="105"/>
      <c r="F1006" s="106"/>
      <c r="G1006" s="107"/>
      <c r="H1006" s="107"/>
    </row>
    <row r="1007" spans="1:11" ht="15.75" thickBot="1">
      <c r="A1007" s="103"/>
      <c r="B1007" s="103"/>
      <c r="C1007" s="103"/>
      <c r="D1007" s="104"/>
      <c r="E1007" s="105"/>
      <c r="F1007" s="106"/>
      <c r="G1007" s="107"/>
      <c r="H1007" s="107"/>
    </row>
    <row r="1008" spans="1:11" ht="15.75" thickBot="1">
      <c r="A1008" s="563" t="s">
        <v>813</v>
      </c>
      <c r="B1008" s="563"/>
      <c r="C1008" s="563"/>
      <c r="D1008" s="563"/>
      <c r="E1008" s="563"/>
      <c r="F1008" s="563"/>
      <c r="G1008" s="563"/>
      <c r="J1008" s="170">
        <f>SUM(J18:J1005)/COUNT(J18:J1005)</f>
        <v>1.1000000000000001</v>
      </c>
      <c r="K1008" s="171" t="s">
        <v>934</v>
      </c>
    </row>
  </sheetData>
  <mergeCells count="1172">
    <mergeCell ref="A1008:G1008"/>
    <mergeCell ref="A1001:C1001"/>
    <mergeCell ref="A1002:C1002"/>
    <mergeCell ref="A1003:B1003"/>
    <mergeCell ref="D1003:F1003"/>
    <mergeCell ref="A1004:C1004"/>
    <mergeCell ref="A1005:C1005"/>
    <mergeCell ref="D996:F996"/>
    <mergeCell ref="A997:B997"/>
    <mergeCell ref="D997:F997"/>
    <mergeCell ref="A998:C998"/>
    <mergeCell ref="A999:C999"/>
    <mergeCell ref="A1000:C1000"/>
    <mergeCell ref="A992:A993"/>
    <mergeCell ref="D992:F992"/>
    <mergeCell ref="D993:F993"/>
    <mergeCell ref="A994:B994"/>
    <mergeCell ref="D994:F994"/>
    <mergeCell ref="A995:C995"/>
    <mergeCell ref="A987:B987"/>
    <mergeCell ref="D987:F987"/>
    <mergeCell ref="A988:C988"/>
    <mergeCell ref="A989:C989"/>
    <mergeCell ref="A990:C990"/>
    <mergeCell ref="A991:C991"/>
    <mergeCell ref="A982:C982"/>
    <mergeCell ref="D982:F982"/>
    <mergeCell ref="A983:C983"/>
    <mergeCell ref="A984:C984"/>
    <mergeCell ref="A985:C985"/>
    <mergeCell ref="A986:C986"/>
    <mergeCell ref="A977:C977"/>
    <mergeCell ref="D977:F977"/>
    <mergeCell ref="A978:C978"/>
    <mergeCell ref="A979:C979"/>
    <mergeCell ref="A980:C980"/>
    <mergeCell ref="A981:C981"/>
    <mergeCell ref="A972:B972"/>
    <mergeCell ref="D972:F972"/>
    <mergeCell ref="A973:C973"/>
    <mergeCell ref="A974:C974"/>
    <mergeCell ref="D975:F975"/>
    <mergeCell ref="A976:B976"/>
    <mergeCell ref="D976:F976"/>
    <mergeCell ref="A967:C967"/>
    <mergeCell ref="A968:B968"/>
    <mergeCell ref="D968:F968"/>
    <mergeCell ref="A969:C969"/>
    <mergeCell ref="A970:C970"/>
    <mergeCell ref="A971:C971"/>
    <mergeCell ref="A961:C961"/>
    <mergeCell ref="A962:C962"/>
    <mergeCell ref="A963:C963"/>
    <mergeCell ref="A964:C964"/>
    <mergeCell ref="A965:C965"/>
    <mergeCell ref="A966:C966"/>
    <mergeCell ref="D956:F956"/>
    <mergeCell ref="A957:B957"/>
    <mergeCell ref="D958:F958"/>
    <mergeCell ref="A959:B959"/>
    <mergeCell ref="D959:F959"/>
    <mergeCell ref="A960:C960"/>
    <mergeCell ref="A951:C951"/>
    <mergeCell ref="A952:C952"/>
    <mergeCell ref="A953:C953"/>
    <mergeCell ref="A954:B954"/>
    <mergeCell ref="D954:F954"/>
    <mergeCell ref="A955:C955"/>
    <mergeCell ref="A947:A948"/>
    <mergeCell ref="D947:F947"/>
    <mergeCell ref="D948:F948"/>
    <mergeCell ref="A949:B949"/>
    <mergeCell ref="D949:F949"/>
    <mergeCell ref="A950:C950"/>
    <mergeCell ref="A942:C942"/>
    <mergeCell ref="A943:C943"/>
    <mergeCell ref="A944:B944"/>
    <mergeCell ref="D944:F944"/>
    <mergeCell ref="A945:C945"/>
    <mergeCell ref="A946:C946"/>
    <mergeCell ref="A937:C937"/>
    <mergeCell ref="A938:C938"/>
    <mergeCell ref="A939:B939"/>
    <mergeCell ref="D939:F939"/>
    <mergeCell ref="A940:C940"/>
    <mergeCell ref="A941:B941"/>
    <mergeCell ref="D941:F941"/>
    <mergeCell ref="A932:C932"/>
    <mergeCell ref="D932:F932"/>
    <mergeCell ref="A933:C933"/>
    <mergeCell ref="A934:C934"/>
    <mergeCell ref="A935:C935"/>
    <mergeCell ref="A936:B936"/>
    <mergeCell ref="D936:F936"/>
    <mergeCell ref="A927:C927"/>
    <mergeCell ref="D927:F927"/>
    <mergeCell ref="A928:C928"/>
    <mergeCell ref="A929:C929"/>
    <mergeCell ref="A930:C930"/>
    <mergeCell ref="A931:C931"/>
    <mergeCell ref="A922:C922"/>
    <mergeCell ref="A923:C923"/>
    <mergeCell ref="A924:C924"/>
    <mergeCell ref="D924:F924"/>
    <mergeCell ref="A925:C925"/>
    <mergeCell ref="A926:C926"/>
    <mergeCell ref="A917:C917"/>
    <mergeCell ref="A918:C918"/>
    <mergeCell ref="D918:F918"/>
    <mergeCell ref="A919:C919"/>
    <mergeCell ref="A920:C920"/>
    <mergeCell ref="A921:C921"/>
    <mergeCell ref="D921:F921"/>
    <mergeCell ref="D913:F913"/>
    <mergeCell ref="A914:B914"/>
    <mergeCell ref="D914:F914"/>
    <mergeCell ref="A915:C915"/>
    <mergeCell ref="D915:F915"/>
    <mergeCell ref="A916:C916"/>
    <mergeCell ref="A908:C908"/>
    <mergeCell ref="A909:C909"/>
    <mergeCell ref="A910:C910"/>
    <mergeCell ref="A911:B911"/>
    <mergeCell ref="D911:F911"/>
    <mergeCell ref="A912:C912"/>
    <mergeCell ref="A903:C903"/>
    <mergeCell ref="A904:C904"/>
    <mergeCell ref="A905:C905"/>
    <mergeCell ref="A906:B906"/>
    <mergeCell ref="D906:F906"/>
    <mergeCell ref="A907:C907"/>
    <mergeCell ref="A898:C898"/>
    <mergeCell ref="A899:C899"/>
    <mergeCell ref="A900:C900"/>
    <mergeCell ref="A901:C901"/>
    <mergeCell ref="A902:B902"/>
    <mergeCell ref="D902:F902"/>
    <mergeCell ref="A893:C893"/>
    <mergeCell ref="A894:C894"/>
    <mergeCell ref="A895:C895"/>
    <mergeCell ref="A896:B896"/>
    <mergeCell ref="D896:F896"/>
    <mergeCell ref="A897:C897"/>
    <mergeCell ref="A887:C887"/>
    <mergeCell ref="A888:C888"/>
    <mergeCell ref="A889:C889"/>
    <mergeCell ref="A890:C890"/>
    <mergeCell ref="A891:C891"/>
    <mergeCell ref="A892:C892"/>
    <mergeCell ref="A882:C882"/>
    <mergeCell ref="A883:C883"/>
    <mergeCell ref="A884:C884"/>
    <mergeCell ref="A885:B885"/>
    <mergeCell ref="D885:F885"/>
    <mergeCell ref="A886:C886"/>
    <mergeCell ref="A877:C877"/>
    <mergeCell ref="A878:C878"/>
    <mergeCell ref="A879:C879"/>
    <mergeCell ref="D880:F880"/>
    <mergeCell ref="A881:B881"/>
    <mergeCell ref="D881:F881"/>
    <mergeCell ref="A872:C872"/>
    <mergeCell ref="A873:B873"/>
    <mergeCell ref="D873:F873"/>
    <mergeCell ref="A874:C874"/>
    <mergeCell ref="A875:C875"/>
    <mergeCell ref="A876:B876"/>
    <mergeCell ref="D876:F876"/>
    <mergeCell ref="A867:C867"/>
    <mergeCell ref="D868:F868"/>
    <mergeCell ref="A869:B869"/>
    <mergeCell ref="D869:F869"/>
    <mergeCell ref="A870:C870"/>
    <mergeCell ref="A871:C871"/>
    <mergeCell ref="A862:C862"/>
    <mergeCell ref="A863:C863"/>
    <mergeCell ref="A864:C864"/>
    <mergeCell ref="A865:B865"/>
    <mergeCell ref="D865:F865"/>
    <mergeCell ref="A866:C866"/>
    <mergeCell ref="A857:B857"/>
    <mergeCell ref="D857:F857"/>
    <mergeCell ref="A858:C858"/>
    <mergeCell ref="A859:C859"/>
    <mergeCell ref="A860:C860"/>
    <mergeCell ref="A861:B861"/>
    <mergeCell ref="D861:F861"/>
    <mergeCell ref="A852:C852"/>
    <mergeCell ref="A853:C853"/>
    <mergeCell ref="A854:C854"/>
    <mergeCell ref="A855:B855"/>
    <mergeCell ref="D855:F855"/>
    <mergeCell ref="A856:C856"/>
    <mergeCell ref="A847:C847"/>
    <mergeCell ref="A848:C848"/>
    <mergeCell ref="A849:C849"/>
    <mergeCell ref="A850:C851"/>
    <mergeCell ref="D850:F850"/>
    <mergeCell ref="D851:F851"/>
    <mergeCell ref="A842:C842"/>
    <mergeCell ref="A843:C843"/>
    <mergeCell ref="A844:C844"/>
    <mergeCell ref="A845:C846"/>
    <mergeCell ref="D845:F845"/>
    <mergeCell ref="D846:F846"/>
    <mergeCell ref="A837:C837"/>
    <mergeCell ref="D837:F837"/>
    <mergeCell ref="A838:C838"/>
    <mergeCell ref="A839:C839"/>
    <mergeCell ref="A840:C841"/>
    <mergeCell ref="D840:F840"/>
    <mergeCell ref="D841:F841"/>
    <mergeCell ref="A831:C831"/>
    <mergeCell ref="A832:C832"/>
    <mergeCell ref="A833:C833"/>
    <mergeCell ref="A834:C834"/>
    <mergeCell ref="A835:C835"/>
    <mergeCell ref="A836:C836"/>
    <mergeCell ref="A825:C825"/>
    <mergeCell ref="A826:C826"/>
    <mergeCell ref="A827:C827"/>
    <mergeCell ref="A828:C828"/>
    <mergeCell ref="A829:C829"/>
    <mergeCell ref="A830:C830"/>
    <mergeCell ref="A821:A823"/>
    <mergeCell ref="D821:F821"/>
    <mergeCell ref="D822:F822"/>
    <mergeCell ref="D823:F823"/>
    <mergeCell ref="A824:B824"/>
    <mergeCell ref="D824:F824"/>
    <mergeCell ref="A816:C816"/>
    <mergeCell ref="A817:C817"/>
    <mergeCell ref="A818:C818"/>
    <mergeCell ref="A819:B819"/>
    <mergeCell ref="D819:F819"/>
    <mergeCell ref="A820:C820"/>
    <mergeCell ref="A811:C811"/>
    <mergeCell ref="A812:C812"/>
    <mergeCell ref="A813:C813"/>
    <mergeCell ref="A814:C814"/>
    <mergeCell ref="A815:B815"/>
    <mergeCell ref="D815:F815"/>
    <mergeCell ref="A806:C806"/>
    <mergeCell ref="A807:B807"/>
    <mergeCell ref="D807:F807"/>
    <mergeCell ref="A808:C808"/>
    <mergeCell ref="A809:C809"/>
    <mergeCell ref="A810:B810"/>
    <mergeCell ref="D810:F810"/>
    <mergeCell ref="A800:C800"/>
    <mergeCell ref="A801:C801"/>
    <mergeCell ref="A802:C802"/>
    <mergeCell ref="A803:C803"/>
    <mergeCell ref="A804:C804"/>
    <mergeCell ref="A805:C805"/>
    <mergeCell ref="A794:C794"/>
    <mergeCell ref="A795:C795"/>
    <mergeCell ref="A796:C796"/>
    <mergeCell ref="A797:C797"/>
    <mergeCell ref="A798:C798"/>
    <mergeCell ref="A799:C799"/>
    <mergeCell ref="A789:B789"/>
    <mergeCell ref="D789:F789"/>
    <mergeCell ref="A790:C790"/>
    <mergeCell ref="A791:C791"/>
    <mergeCell ref="A792:C792"/>
    <mergeCell ref="A793:C793"/>
    <mergeCell ref="A782:B782"/>
    <mergeCell ref="D782:F782"/>
    <mergeCell ref="A783:C783"/>
    <mergeCell ref="A784:C784"/>
    <mergeCell ref="A785:C785"/>
    <mergeCell ref="A786:A788"/>
    <mergeCell ref="D786:F786"/>
    <mergeCell ref="D787:F787"/>
    <mergeCell ref="D788:F788"/>
    <mergeCell ref="A777:C777"/>
    <mergeCell ref="A778:C778"/>
    <mergeCell ref="A779:B779"/>
    <mergeCell ref="D779:F779"/>
    <mergeCell ref="A780:C780"/>
    <mergeCell ref="A781:C781"/>
    <mergeCell ref="A772:C772"/>
    <mergeCell ref="D773:F773"/>
    <mergeCell ref="A774:B774"/>
    <mergeCell ref="D774:F774"/>
    <mergeCell ref="A775:C775"/>
    <mergeCell ref="A776:C776"/>
    <mergeCell ref="A767:C767"/>
    <mergeCell ref="A768:B768"/>
    <mergeCell ref="D768:F768"/>
    <mergeCell ref="A769:C769"/>
    <mergeCell ref="A770:C770"/>
    <mergeCell ref="A771:C771"/>
    <mergeCell ref="D761:F761"/>
    <mergeCell ref="A762:C762"/>
    <mergeCell ref="A763:C763"/>
    <mergeCell ref="A764:C764"/>
    <mergeCell ref="A765:C765"/>
    <mergeCell ref="A766:B766"/>
    <mergeCell ref="D766:F766"/>
    <mergeCell ref="A756:C756"/>
    <mergeCell ref="A757:C757"/>
    <mergeCell ref="A758:C758"/>
    <mergeCell ref="A759:C759"/>
    <mergeCell ref="A760:C760"/>
    <mergeCell ref="A761:B761"/>
    <mergeCell ref="A750:C750"/>
    <mergeCell ref="A751:C751"/>
    <mergeCell ref="A752:C752"/>
    <mergeCell ref="A753:C753"/>
    <mergeCell ref="A754:C754"/>
    <mergeCell ref="A755:C755"/>
    <mergeCell ref="A745:C745"/>
    <mergeCell ref="A746:C746"/>
    <mergeCell ref="A747:C747"/>
    <mergeCell ref="A748:C748"/>
    <mergeCell ref="A749:B749"/>
    <mergeCell ref="D749:F749"/>
    <mergeCell ref="A739:C739"/>
    <mergeCell ref="A740:C740"/>
    <mergeCell ref="A741:C741"/>
    <mergeCell ref="A742:C742"/>
    <mergeCell ref="A743:C743"/>
    <mergeCell ref="A744:C744"/>
    <mergeCell ref="A735:C735"/>
    <mergeCell ref="A736:A737"/>
    <mergeCell ref="D736:F736"/>
    <mergeCell ref="D737:F737"/>
    <mergeCell ref="A738:B738"/>
    <mergeCell ref="D738:F738"/>
    <mergeCell ref="A730:B730"/>
    <mergeCell ref="D730:F730"/>
    <mergeCell ref="A731:C731"/>
    <mergeCell ref="A732:C732"/>
    <mergeCell ref="A733:C733"/>
    <mergeCell ref="A734:B734"/>
    <mergeCell ref="D734:F734"/>
    <mergeCell ref="A725:C725"/>
    <mergeCell ref="A726:C726"/>
    <mergeCell ref="A727:C727"/>
    <mergeCell ref="A728:C728"/>
    <mergeCell ref="D728:F728"/>
    <mergeCell ref="A729:B729"/>
    <mergeCell ref="A720:C720"/>
    <mergeCell ref="D720:F720"/>
    <mergeCell ref="A721:C721"/>
    <mergeCell ref="A722:C722"/>
    <mergeCell ref="A723:C723"/>
    <mergeCell ref="A724:B724"/>
    <mergeCell ref="D724:F724"/>
    <mergeCell ref="A715:C715"/>
    <mergeCell ref="A716:C716"/>
    <mergeCell ref="D716:F716"/>
    <mergeCell ref="A717:C717"/>
    <mergeCell ref="A718:C718"/>
    <mergeCell ref="A719:C719"/>
    <mergeCell ref="A709:C709"/>
    <mergeCell ref="A710:C710"/>
    <mergeCell ref="A711:C711"/>
    <mergeCell ref="A712:C712"/>
    <mergeCell ref="A713:C713"/>
    <mergeCell ref="A714:C714"/>
    <mergeCell ref="A703:C703"/>
    <mergeCell ref="A704:C704"/>
    <mergeCell ref="A705:C705"/>
    <mergeCell ref="A706:C706"/>
    <mergeCell ref="A707:C707"/>
    <mergeCell ref="A708:C708"/>
    <mergeCell ref="A698:B698"/>
    <mergeCell ref="D698:F698"/>
    <mergeCell ref="A699:C699"/>
    <mergeCell ref="A700:C700"/>
    <mergeCell ref="A701:C701"/>
    <mergeCell ref="A702:C702"/>
    <mergeCell ref="A692:B692"/>
    <mergeCell ref="D692:F692"/>
    <mergeCell ref="A693:C693"/>
    <mergeCell ref="A694:C694"/>
    <mergeCell ref="A695:A697"/>
    <mergeCell ref="D695:F695"/>
    <mergeCell ref="D696:F696"/>
    <mergeCell ref="D697:F697"/>
    <mergeCell ref="A687:C687"/>
    <mergeCell ref="A688:B688"/>
    <mergeCell ref="D688:F688"/>
    <mergeCell ref="A689:C689"/>
    <mergeCell ref="A690:C690"/>
    <mergeCell ref="A691:C691"/>
    <mergeCell ref="A681:C681"/>
    <mergeCell ref="A682:C682"/>
    <mergeCell ref="A683:C683"/>
    <mergeCell ref="A684:C684"/>
    <mergeCell ref="A685:C685"/>
    <mergeCell ref="A686:C686"/>
    <mergeCell ref="A676:B676"/>
    <mergeCell ref="D676:F676"/>
    <mergeCell ref="A677:C677"/>
    <mergeCell ref="A678:C678"/>
    <mergeCell ref="A679:C679"/>
    <mergeCell ref="A680:C680"/>
    <mergeCell ref="A671:C671"/>
    <mergeCell ref="A672:C672"/>
    <mergeCell ref="A673:C673"/>
    <mergeCell ref="A674:C674"/>
    <mergeCell ref="A675:B675"/>
    <mergeCell ref="D675:F675"/>
    <mergeCell ref="A667:C667"/>
    <mergeCell ref="D667:F667"/>
    <mergeCell ref="A668:C668"/>
    <mergeCell ref="A669:C669"/>
    <mergeCell ref="A670:C670"/>
    <mergeCell ref="D670:F670"/>
    <mergeCell ref="A662:B662"/>
    <mergeCell ref="D662:F662"/>
    <mergeCell ref="A663:C663"/>
    <mergeCell ref="A664:C664"/>
    <mergeCell ref="A665:C665"/>
    <mergeCell ref="A666:B666"/>
    <mergeCell ref="D666:F666"/>
    <mergeCell ref="A657:B657"/>
    <mergeCell ref="D657:F657"/>
    <mergeCell ref="A658:C658"/>
    <mergeCell ref="A659:C659"/>
    <mergeCell ref="A660:C660"/>
    <mergeCell ref="A661:C661"/>
    <mergeCell ref="A652:B652"/>
    <mergeCell ref="D652:F652"/>
    <mergeCell ref="A653:C653"/>
    <mergeCell ref="A654:C654"/>
    <mergeCell ref="A655:C655"/>
    <mergeCell ref="D656:F656"/>
    <mergeCell ref="A647:C647"/>
    <mergeCell ref="A648:C648"/>
    <mergeCell ref="A649:C649"/>
    <mergeCell ref="A650:A651"/>
    <mergeCell ref="D650:F650"/>
    <mergeCell ref="D651:F651"/>
    <mergeCell ref="A642:C642"/>
    <mergeCell ref="A643:C643"/>
    <mergeCell ref="A644:C644"/>
    <mergeCell ref="A645:C645"/>
    <mergeCell ref="A646:B646"/>
    <mergeCell ref="D646:F646"/>
    <mergeCell ref="A637:C637"/>
    <mergeCell ref="A638:C638"/>
    <mergeCell ref="A639:C639"/>
    <mergeCell ref="A640:B640"/>
    <mergeCell ref="D640:F640"/>
    <mergeCell ref="A641:C641"/>
    <mergeCell ref="A632:B632"/>
    <mergeCell ref="D632:F632"/>
    <mergeCell ref="A633:C633"/>
    <mergeCell ref="A634:C634"/>
    <mergeCell ref="A635:C635"/>
    <mergeCell ref="A636:C636"/>
    <mergeCell ref="D626:F626"/>
    <mergeCell ref="A627:C627"/>
    <mergeCell ref="A628:C628"/>
    <mergeCell ref="A629:C629"/>
    <mergeCell ref="A630:C630"/>
    <mergeCell ref="A631:C631"/>
    <mergeCell ref="A621:C621"/>
    <mergeCell ref="A622:C622"/>
    <mergeCell ref="A623:C623"/>
    <mergeCell ref="A624:C624"/>
    <mergeCell ref="A625:C625"/>
    <mergeCell ref="A626:B626"/>
    <mergeCell ref="A616:C616"/>
    <mergeCell ref="A617:C617"/>
    <mergeCell ref="A618:C618"/>
    <mergeCell ref="A619:B619"/>
    <mergeCell ref="D619:F619"/>
    <mergeCell ref="A620:C620"/>
    <mergeCell ref="A611:C611"/>
    <mergeCell ref="A612:C612"/>
    <mergeCell ref="A613:C613"/>
    <mergeCell ref="A614:B614"/>
    <mergeCell ref="D614:F614"/>
    <mergeCell ref="A615:C615"/>
    <mergeCell ref="A605:C605"/>
    <mergeCell ref="A606:C606"/>
    <mergeCell ref="A607:C607"/>
    <mergeCell ref="A608:C608"/>
    <mergeCell ref="A609:C609"/>
    <mergeCell ref="A610:C610"/>
    <mergeCell ref="A600:C600"/>
    <mergeCell ref="A601:C601"/>
    <mergeCell ref="A602:C602"/>
    <mergeCell ref="A603:C603"/>
    <mergeCell ref="A604:B604"/>
    <mergeCell ref="D604:F604"/>
    <mergeCell ref="A595:B595"/>
    <mergeCell ref="D595:F595"/>
    <mergeCell ref="A596:C596"/>
    <mergeCell ref="A597:C597"/>
    <mergeCell ref="A598:C598"/>
    <mergeCell ref="A599:C599"/>
    <mergeCell ref="A590:B590"/>
    <mergeCell ref="D590:F590"/>
    <mergeCell ref="A591:C591"/>
    <mergeCell ref="A592:A594"/>
    <mergeCell ref="D592:F592"/>
    <mergeCell ref="D593:F593"/>
    <mergeCell ref="D594:F594"/>
    <mergeCell ref="A584:C584"/>
    <mergeCell ref="A585:C585"/>
    <mergeCell ref="A586:C586"/>
    <mergeCell ref="A587:C587"/>
    <mergeCell ref="A588:C588"/>
    <mergeCell ref="A589:C589"/>
    <mergeCell ref="A579:C579"/>
    <mergeCell ref="A580:C580"/>
    <mergeCell ref="A581:C581"/>
    <mergeCell ref="D581:F581"/>
    <mergeCell ref="A582:C582"/>
    <mergeCell ref="A583:C583"/>
    <mergeCell ref="A574:C574"/>
    <mergeCell ref="A575:C575"/>
    <mergeCell ref="A576:C576"/>
    <mergeCell ref="D576:F576"/>
    <mergeCell ref="D577:F577"/>
    <mergeCell ref="A578:B578"/>
    <mergeCell ref="D578:F578"/>
    <mergeCell ref="D569:F569"/>
    <mergeCell ref="A570:B570"/>
    <mergeCell ref="D570:F570"/>
    <mergeCell ref="A571:C571"/>
    <mergeCell ref="A572:C572"/>
    <mergeCell ref="A573:C573"/>
    <mergeCell ref="A563:C563"/>
    <mergeCell ref="A564:C564"/>
    <mergeCell ref="A565:C565"/>
    <mergeCell ref="A566:C566"/>
    <mergeCell ref="A567:C567"/>
    <mergeCell ref="A568:C568"/>
    <mergeCell ref="A558:C558"/>
    <mergeCell ref="A559:C559"/>
    <mergeCell ref="A560:C560"/>
    <mergeCell ref="A561:B561"/>
    <mergeCell ref="D561:F561"/>
    <mergeCell ref="A562:C562"/>
    <mergeCell ref="A552:C552"/>
    <mergeCell ref="A553:C553"/>
    <mergeCell ref="A554:C554"/>
    <mergeCell ref="A555:C555"/>
    <mergeCell ref="A556:C556"/>
    <mergeCell ref="A557:C557"/>
    <mergeCell ref="A546:C546"/>
    <mergeCell ref="A547:C547"/>
    <mergeCell ref="A548:C548"/>
    <mergeCell ref="A549:C549"/>
    <mergeCell ref="A550:C550"/>
    <mergeCell ref="A551:C551"/>
    <mergeCell ref="A541:C541"/>
    <mergeCell ref="A542:B543"/>
    <mergeCell ref="D542:F542"/>
    <mergeCell ref="D543:F543"/>
    <mergeCell ref="A544:C544"/>
    <mergeCell ref="A545:C545"/>
    <mergeCell ref="A535:C535"/>
    <mergeCell ref="A536:C536"/>
    <mergeCell ref="A537:C537"/>
    <mergeCell ref="A538:C538"/>
    <mergeCell ref="A539:C539"/>
    <mergeCell ref="A540:C540"/>
    <mergeCell ref="A529:C529"/>
    <mergeCell ref="A530:C530"/>
    <mergeCell ref="A531:C531"/>
    <mergeCell ref="A532:C532"/>
    <mergeCell ref="A533:C533"/>
    <mergeCell ref="A534:C534"/>
    <mergeCell ref="A523:C523"/>
    <mergeCell ref="A524:C524"/>
    <mergeCell ref="A525:C525"/>
    <mergeCell ref="A526:C526"/>
    <mergeCell ref="A527:C527"/>
    <mergeCell ref="A528:C528"/>
    <mergeCell ref="A517:C517"/>
    <mergeCell ref="A518:C518"/>
    <mergeCell ref="A519:C519"/>
    <mergeCell ref="A520:C520"/>
    <mergeCell ref="A521:C521"/>
    <mergeCell ref="A522:C522"/>
    <mergeCell ref="A511:C511"/>
    <mergeCell ref="A512:C512"/>
    <mergeCell ref="A513:C513"/>
    <mergeCell ref="A514:C514"/>
    <mergeCell ref="A515:C515"/>
    <mergeCell ref="A516:C516"/>
    <mergeCell ref="A505:C505"/>
    <mergeCell ref="A506:C506"/>
    <mergeCell ref="A507:C507"/>
    <mergeCell ref="A508:C508"/>
    <mergeCell ref="A509:C509"/>
    <mergeCell ref="A510:C510"/>
    <mergeCell ref="D500:F500"/>
    <mergeCell ref="A501:B501"/>
    <mergeCell ref="D501:F501"/>
    <mergeCell ref="A502:C502"/>
    <mergeCell ref="A503:C503"/>
    <mergeCell ref="A504:C504"/>
    <mergeCell ref="A496:C496"/>
    <mergeCell ref="A497:B497"/>
    <mergeCell ref="D497:F497"/>
    <mergeCell ref="A498:C498"/>
    <mergeCell ref="A499:C499"/>
    <mergeCell ref="D499:F499"/>
    <mergeCell ref="A491:C491"/>
    <mergeCell ref="A492:B492"/>
    <mergeCell ref="D492:F492"/>
    <mergeCell ref="A493:C493"/>
    <mergeCell ref="A494:C494"/>
    <mergeCell ref="A495:C495"/>
    <mergeCell ref="A486:C486"/>
    <mergeCell ref="A487:C487"/>
    <mergeCell ref="A488:B488"/>
    <mergeCell ref="D488:F488"/>
    <mergeCell ref="A489:C489"/>
    <mergeCell ref="A490:C490"/>
    <mergeCell ref="A482:B482"/>
    <mergeCell ref="D482:F482"/>
    <mergeCell ref="A483:C483"/>
    <mergeCell ref="D484:F484"/>
    <mergeCell ref="A485:B485"/>
    <mergeCell ref="D485:F485"/>
    <mergeCell ref="A477:C477"/>
    <mergeCell ref="D477:F477"/>
    <mergeCell ref="A478:C478"/>
    <mergeCell ref="A479:C479"/>
    <mergeCell ref="A480:C480"/>
    <mergeCell ref="A481:C481"/>
    <mergeCell ref="A472:C472"/>
    <mergeCell ref="D472:F472"/>
    <mergeCell ref="A473:C473"/>
    <mergeCell ref="A474:C474"/>
    <mergeCell ref="A475:C475"/>
    <mergeCell ref="A476:C476"/>
    <mergeCell ref="A467:C467"/>
    <mergeCell ref="D467:F467"/>
    <mergeCell ref="A468:C468"/>
    <mergeCell ref="A469:C469"/>
    <mergeCell ref="A470:C470"/>
    <mergeCell ref="A471:C471"/>
    <mergeCell ref="A462:C462"/>
    <mergeCell ref="A463:C463"/>
    <mergeCell ref="A464:C464"/>
    <mergeCell ref="A465:C465"/>
    <mergeCell ref="A466:B466"/>
    <mergeCell ref="D466:F466"/>
    <mergeCell ref="A457:C457"/>
    <mergeCell ref="A458:C458"/>
    <mergeCell ref="A459:C459"/>
    <mergeCell ref="A460:C460"/>
    <mergeCell ref="A461:C461"/>
    <mergeCell ref="D461:F461"/>
    <mergeCell ref="A452:C452"/>
    <mergeCell ref="A453:C453"/>
    <mergeCell ref="A454:C454"/>
    <mergeCell ref="A455:C455"/>
    <mergeCell ref="A456:C456"/>
    <mergeCell ref="D456:F456"/>
    <mergeCell ref="A448:C448"/>
    <mergeCell ref="A449:C449"/>
    <mergeCell ref="A450:B450"/>
    <mergeCell ref="D450:F450"/>
    <mergeCell ref="A451:C451"/>
    <mergeCell ref="D451:F451"/>
    <mergeCell ref="A442:C442"/>
    <mergeCell ref="A443:C443"/>
    <mergeCell ref="A444:C444"/>
    <mergeCell ref="A445:C445"/>
    <mergeCell ref="A446:C446"/>
    <mergeCell ref="A447:C447"/>
    <mergeCell ref="A437:C437"/>
    <mergeCell ref="A438:C438"/>
    <mergeCell ref="A439:C439"/>
    <mergeCell ref="A440:C440"/>
    <mergeCell ref="A441:B441"/>
    <mergeCell ref="D441:F441"/>
    <mergeCell ref="A433:C433"/>
    <mergeCell ref="A434:B434"/>
    <mergeCell ref="D434:F434"/>
    <mergeCell ref="A435:C435"/>
    <mergeCell ref="A436:B436"/>
    <mergeCell ref="D436:F436"/>
    <mergeCell ref="A427:C427"/>
    <mergeCell ref="A428:C428"/>
    <mergeCell ref="A429:C429"/>
    <mergeCell ref="A430:C430"/>
    <mergeCell ref="A431:C431"/>
    <mergeCell ref="A432:C432"/>
    <mergeCell ref="A422:C422"/>
    <mergeCell ref="A423:C423"/>
    <mergeCell ref="A424:C424"/>
    <mergeCell ref="A425:B425"/>
    <mergeCell ref="D425:F425"/>
    <mergeCell ref="A426:C426"/>
    <mergeCell ref="A416:C416"/>
    <mergeCell ref="A417:C417"/>
    <mergeCell ref="A418:C418"/>
    <mergeCell ref="A419:C419"/>
    <mergeCell ref="A420:C420"/>
    <mergeCell ref="A421:C421"/>
    <mergeCell ref="A412:B412"/>
    <mergeCell ref="D412:F412"/>
    <mergeCell ref="A413:C413"/>
    <mergeCell ref="D414:F414"/>
    <mergeCell ref="A415:B415"/>
    <mergeCell ref="D415:F415"/>
    <mergeCell ref="A407:C407"/>
    <mergeCell ref="A408:C408"/>
    <mergeCell ref="A409:B409"/>
    <mergeCell ref="D409:F409"/>
    <mergeCell ref="A410:C410"/>
    <mergeCell ref="A411:C411"/>
    <mergeCell ref="A402:C402"/>
    <mergeCell ref="A403:C403"/>
    <mergeCell ref="A404:C404"/>
    <mergeCell ref="A405:B405"/>
    <mergeCell ref="D405:F405"/>
    <mergeCell ref="A406:C406"/>
    <mergeCell ref="A397:C397"/>
    <mergeCell ref="A398:C398"/>
    <mergeCell ref="A399:C399"/>
    <mergeCell ref="A400:B400"/>
    <mergeCell ref="D400:F400"/>
    <mergeCell ref="A401:C401"/>
    <mergeCell ref="A392:C392"/>
    <mergeCell ref="A393:B393"/>
    <mergeCell ref="D393:F393"/>
    <mergeCell ref="A394:C394"/>
    <mergeCell ref="A395:C395"/>
    <mergeCell ref="A396:C396"/>
    <mergeCell ref="A386:C386"/>
    <mergeCell ref="A387:C387"/>
    <mergeCell ref="A388:C388"/>
    <mergeCell ref="A389:C389"/>
    <mergeCell ref="A390:C390"/>
    <mergeCell ref="A391:C391"/>
    <mergeCell ref="A381:C381"/>
    <mergeCell ref="A382:C382"/>
    <mergeCell ref="A383:C383"/>
    <mergeCell ref="A384:C384"/>
    <mergeCell ref="A385:B385"/>
    <mergeCell ref="D385:F385"/>
    <mergeCell ref="A375:C375"/>
    <mergeCell ref="A376:C376"/>
    <mergeCell ref="A377:C377"/>
    <mergeCell ref="A378:C378"/>
    <mergeCell ref="A379:C379"/>
    <mergeCell ref="A380:C380"/>
    <mergeCell ref="A369:C369"/>
    <mergeCell ref="A370:C370"/>
    <mergeCell ref="A371:C371"/>
    <mergeCell ref="A372:C372"/>
    <mergeCell ref="A373:C373"/>
    <mergeCell ref="A374:C374"/>
    <mergeCell ref="A363:C363"/>
    <mergeCell ref="A364:C364"/>
    <mergeCell ref="A365:C365"/>
    <mergeCell ref="A366:C366"/>
    <mergeCell ref="A367:C367"/>
    <mergeCell ref="A368:C368"/>
    <mergeCell ref="A357:C357"/>
    <mergeCell ref="A358:C358"/>
    <mergeCell ref="A359:C359"/>
    <mergeCell ref="A360:C360"/>
    <mergeCell ref="A361:C361"/>
    <mergeCell ref="A362:C362"/>
    <mergeCell ref="A351:C351"/>
    <mergeCell ref="A352:C352"/>
    <mergeCell ref="A353:C353"/>
    <mergeCell ref="A354:C354"/>
    <mergeCell ref="A355:C355"/>
    <mergeCell ref="A356:C356"/>
    <mergeCell ref="A345:C345"/>
    <mergeCell ref="A346:C346"/>
    <mergeCell ref="A347:C347"/>
    <mergeCell ref="A348:C348"/>
    <mergeCell ref="A349:C349"/>
    <mergeCell ref="A350:C350"/>
    <mergeCell ref="A339:C339"/>
    <mergeCell ref="A340:C340"/>
    <mergeCell ref="A341:C341"/>
    <mergeCell ref="A342:C342"/>
    <mergeCell ref="A343:C343"/>
    <mergeCell ref="A344:C344"/>
    <mergeCell ref="A333:C333"/>
    <mergeCell ref="A334:C334"/>
    <mergeCell ref="A335:C335"/>
    <mergeCell ref="A336:C336"/>
    <mergeCell ref="A337:C337"/>
    <mergeCell ref="A338:C338"/>
    <mergeCell ref="A327:C327"/>
    <mergeCell ref="A328:C328"/>
    <mergeCell ref="A329:C329"/>
    <mergeCell ref="A330:C330"/>
    <mergeCell ref="A331:C331"/>
    <mergeCell ref="A332:C332"/>
    <mergeCell ref="A322:C322"/>
    <mergeCell ref="A323:C323"/>
    <mergeCell ref="A324:C324"/>
    <mergeCell ref="D325:F325"/>
    <mergeCell ref="A326:B326"/>
    <mergeCell ref="D326:F326"/>
    <mergeCell ref="A317:C317"/>
    <mergeCell ref="A318:C318"/>
    <mergeCell ref="A319:B319"/>
    <mergeCell ref="D319:F319"/>
    <mergeCell ref="A320:C320"/>
    <mergeCell ref="A321:C321"/>
    <mergeCell ref="A313:C313"/>
    <mergeCell ref="D313:F313"/>
    <mergeCell ref="A314:C314"/>
    <mergeCell ref="A315:B315"/>
    <mergeCell ref="D315:F315"/>
    <mergeCell ref="A316:C316"/>
    <mergeCell ref="A307:C307"/>
    <mergeCell ref="A308:C308"/>
    <mergeCell ref="A309:C309"/>
    <mergeCell ref="A310:C310"/>
    <mergeCell ref="A311:C311"/>
    <mergeCell ref="A312:C312"/>
    <mergeCell ref="A302:C302"/>
    <mergeCell ref="D302:F302"/>
    <mergeCell ref="A303:C303"/>
    <mergeCell ref="A304:C304"/>
    <mergeCell ref="A305:C305"/>
    <mergeCell ref="A306:C306"/>
    <mergeCell ref="A297:C297"/>
    <mergeCell ref="A298:C298"/>
    <mergeCell ref="A299:C299"/>
    <mergeCell ref="A300:C300"/>
    <mergeCell ref="D300:F300"/>
    <mergeCell ref="A301:C301"/>
    <mergeCell ref="A292:C292"/>
    <mergeCell ref="A293:C293"/>
    <mergeCell ref="A294:C294"/>
    <mergeCell ref="A295:C295"/>
    <mergeCell ref="D295:F295"/>
    <mergeCell ref="A296:C296"/>
    <mergeCell ref="A287:C287"/>
    <mergeCell ref="D287:F287"/>
    <mergeCell ref="A288:C288"/>
    <mergeCell ref="A289:C289"/>
    <mergeCell ref="A290:C290"/>
    <mergeCell ref="A291:C291"/>
    <mergeCell ref="A282:C282"/>
    <mergeCell ref="A283:C283"/>
    <mergeCell ref="A284:B284"/>
    <mergeCell ref="D284:F284"/>
    <mergeCell ref="A285:C285"/>
    <mergeCell ref="A286:B286"/>
    <mergeCell ref="D286:F286"/>
    <mergeCell ref="A277:C277"/>
    <mergeCell ref="A278:B278"/>
    <mergeCell ref="D278:F278"/>
    <mergeCell ref="A279:C279"/>
    <mergeCell ref="D280:F280"/>
    <mergeCell ref="A281:B281"/>
    <mergeCell ref="D281:F281"/>
    <mergeCell ref="A272:C272"/>
    <mergeCell ref="A273:C273"/>
    <mergeCell ref="A274:C274"/>
    <mergeCell ref="A275:C275"/>
    <mergeCell ref="D275:F275"/>
    <mergeCell ref="A276:C276"/>
    <mergeCell ref="A267:C267"/>
    <mergeCell ref="A268:C268"/>
    <mergeCell ref="A269:C269"/>
    <mergeCell ref="D269:F269"/>
    <mergeCell ref="A270:C270"/>
    <mergeCell ref="A271:C271"/>
    <mergeCell ref="D271:F271"/>
    <mergeCell ref="A263:C263"/>
    <mergeCell ref="D263:F263"/>
    <mergeCell ref="A264:C264"/>
    <mergeCell ref="A265:C265"/>
    <mergeCell ref="A266:C266"/>
    <mergeCell ref="D266:F266"/>
    <mergeCell ref="A258:C258"/>
    <mergeCell ref="A259:C259"/>
    <mergeCell ref="A260:C260"/>
    <mergeCell ref="D260:F260"/>
    <mergeCell ref="A261:C261"/>
    <mergeCell ref="A262:C262"/>
    <mergeCell ref="A254:C254"/>
    <mergeCell ref="D254:F254"/>
    <mergeCell ref="A255:C255"/>
    <mergeCell ref="A256:C256"/>
    <mergeCell ref="A257:C257"/>
    <mergeCell ref="D257:F257"/>
    <mergeCell ref="A249:C249"/>
    <mergeCell ref="A250:B250"/>
    <mergeCell ref="D250:F250"/>
    <mergeCell ref="A251:C251"/>
    <mergeCell ref="A252:C252"/>
    <mergeCell ref="A253:B253"/>
    <mergeCell ref="D253:F253"/>
    <mergeCell ref="A244:C244"/>
    <mergeCell ref="A245:C245"/>
    <mergeCell ref="A246:B246"/>
    <mergeCell ref="D246:F246"/>
    <mergeCell ref="A247:C247"/>
    <mergeCell ref="A248:B248"/>
    <mergeCell ref="D248:F248"/>
    <mergeCell ref="A239:C239"/>
    <mergeCell ref="A240:C240"/>
    <mergeCell ref="A241:C241"/>
    <mergeCell ref="A242:B242"/>
    <mergeCell ref="D242:F242"/>
    <mergeCell ref="A243:C243"/>
    <mergeCell ref="A233:C233"/>
    <mergeCell ref="A234:C234"/>
    <mergeCell ref="A235:C235"/>
    <mergeCell ref="A236:C236"/>
    <mergeCell ref="A237:C237"/>
    <mergeCell ref="A238:C238"/>
    <mergeCell ref="A227:C227"/>
    <mergeCell ref="A228:C228"/>
    <mergeCell ref="A229:C229"/>
    <mergeCell ref="A230:C230"/>
    <mergeCell ref="A231:C231"/>
    <mergeCell ref="A232:C232"/>
    <mergeCell ref="A222:B222"/>
    <mergeCell ref="D222:F222"/>
    <mergeCell ref="A223:C223"/>
    <mergeCell ref="A224:C224"/>
    <mergeCell ref="A225:C225"/>
    <mergeCell ref="A226:C226"/>
    <mergeCell ref="A216:C216"/>
    <mergeCell ref="A217:C217"/>
    <mergeCell ref="A218:C218"/>
    <mergeCell ref="A219:C219"/>
    <mergeCell ref="A220:C220"/>
    <mergeCell ref="A221:C221"/>
    <mergeCell ref="A210:C210"/>
    <mergeCell ref="A211:C211"/>
    <mergeCell ref="A212:C212"/>
    <mergeCell ref="A213:C213"/>
    <mergeCell ref="A214:C214"/>
    <mergeCell ref="A215:C215"/>
    <mergeCell ref="A205:C205"/>
    <mergeCell ref="A206:C206"/>
    <mergeCell ref="A207:C207"/>
    <mergeCell ref="A208:B208"/>
    <mergeCell ref="D208:F208"/>
    <mergeCell ref="A209:C209"/>
    <mergeCell ref="A200:B200"/>
    <mergeCell ref="D200:F200"/>
    <mergeCell ref="A201:C201"/>
    <mergeCell ref="A202:C202"/>
    <mergeCell ref="D203:F203"/>
    <mergeCell ref="A204:B204"/>
    <mergeCell ref="D204:F204"/>
    <mergeCell ref="A194:C194"/>
    <mergeCell ref="A195:C195"/>
    <mergeCell ref="A196:C196"/>
    <mergeCell ref="A197:C197"/>
    <mergeCell ref="A198:C198"/>
    <mergeCell ref="A199:C199"/>
    <mergeCell ref="A189:C189"/>
    <mergeCell ref="A190:C190"/>
    <mergeCell ref="A191:C191"/>
    <mergeCell ref="A192:B192"/>
    <mergeCell ref="D192:F192"/>
    <mergeCell ref="A193:C193"/>
    <mergeCell ref="A183:C183"/>
    <mergeCell ref="A184:C184"/>
    <mergeCell ref="A185:C185"/>
    <mergeCell ref="A186:C186"/>
    <mergeCell ref="A187:C187"/>
    <mergeCell ref="A188:C188"/>
    <mergeCell ref="A178:C178"/>
    <mergeCell ref="A179:C179"/>
    <mergeCell ref="A180:C180"/>
    <mergeCell ref="A181:B181"/>
    <mergeCell ref="D181:F181"/>
    <mergeCell ref="A182:C182"/>
    <mergeCell ref="A172:C172"/>
    <mergeCell ref="A173:C173"/>
    <mergeCell ref="A174:C174"/>
    <mergeCell ref="A175:C175"/>
    <mergeCell ref="A176:C176"/>
    <mergeCell ref="A177:C177"/>
    <mergeCell ref="A166:C166"/>
    <mergeCell ref="A167:C167"/>
    <mergeCell ref="A168:C168"/>
    <mergeCell ref="A169:C169"/>
    <mergeCell ref="A170:C170"/>
    <mergeCell ref="A171:C171"/>
    <mergeCell ref="A160:C160"/>
    <mergeCell ref="A161:C161"/>
    <mergeCell ref="A162:C162"/>
    <mergeCell ref="A163:C163"/>
    <mergeCell ref="A164:C164"/>
    <mergeCell ref="A165:C165"/>
    <mergeCell ref="A154:C154"/>
    <mergeCell ref="A155:C155"/>
    <mergeCell ref="A156:C156"/>
    <mergeCell ref="A157:C157"/>
    <mergeCell ref="A158:C158"/>
    <mergeCell ref="A159:C159"/>
    <mergeCell ref="A150:B150"/>
    <mergeCell ref="D150:F150"/>
    <mergeCell ref="A151:C151"/>
    <mergeCell ref="D152:F152"/>
    <mergeCell ref="A153:B153"/>
    <mergeCell ref="D153:F153"/>
    <mergeCell ref="A145:C145"/>
    <mergeCell ref="A146:C146"/>
    <mergeCell ref="A147:B147"/>
    <mergeCell ref="D147:F147"/>
    <mergeCell ref="A148:C148"/>
    <mergeCell ref="A149:C149"/>
    <mergeCell ref="A141:B141"/>
    <mergeCell ref="D141:F141"/>
    <mergeCell ref="A142:C142"/>
    <mergeCell ref="A143:B143"/>
    <mergeCell ref="D143:F143"/>
    <mergeCell ref="A144:C144"/>
    <mergeCell ref="A135:C135"/>
    <mergeCell ref="A136:C136"/>
    <mergeCell ref="A137:C137"/>
    <mergeCell ref="A138:C138"/>
    <mergeCell ref="A139:C139"/>
    <mergeCell ref="A140:C140"/>
    <mergeCell ref="A130:C130"/>
    <mergeCell ref="A131:C131"/>
    <mergeCell ref="A132:C132"/>
    <mergeCell ref="A133:B133"/>
    <mergeCell ref="D133:F133"/>
    <mergeCell ref="A134:C134"/>
    <mergeCell ref="A125:B125"/>
    <mergeCell ref="D125:F125"/>
    <mergeCell ref="A126:C126"/>
    <mergeCell ref="A127:C127"/>
    <mergeCell ref="A128:C128"/>
    <mergeCell ref="A129:C129"/>
    <mergeCell ref="A120:C120"/>
    <mergeCell ref="A121:B121"/>
    <mergeCell ref="D121:F121"/>
    <mergeCell ref="A122:C122"/>
    <mergeCell ref="A123:C123"/>
    <mergeCell ref="D124:F124"/>
    <mergeCell ref="A114:C114"/>
    <mergeCell ref="A115:C115"/>
    <mergeCell ref="A116:C116"/>
    <mergeCell ref="A117:C117"/>
    <mergeCell ref="A118:C118"/>
    <mergeCell ref="A119:C119"/>
    <mergeCell ref="A109:C109"/>
    <mergeCell ref="A110:C110"/>
    <mergeCell ref="A111:C111"/>
    <mergeCell ref="A112:C112"/>
    <mergeCell ref="A113:C113"/>
    <mergeCell ref="A103:C103"/>
    <mergeCell ref="D104:F104"/>
    <mergeCell ref="A105:B105"/>
    <mergeCell ref="D105:F105"/>
    <mergeCell ref="A106:C106"/>
    <mergeCell ref="A107:C107"/>
    <mergeCell ref="A97:C97"/>
    <mergeCell ref="A98:C98"/>
    <mergeCell ref="A99:C99"/>
    <mergeCell ref="A100:C100"/>
    <mergeCell ref="A101:C101"/>
    <mergeCell ref="A102:C102"/>
    <mergeCell ref="A94:C94"/>
    <mergeCell ref="A95:C95"/>
    <mergeCell ref="D95:F95"/>
    <mergeCell ref="A96:C96"/>
    <mergeCell ref="A86:C86"/>
    <mergeCell ref="A87:C87"/>
    <mergeCell ref="A88:C88"/>
    <mergeCell ref="A89:C89"/>
    <mergeCell ref="A90:C91"/>
    <mergeCell ref="D90:F90"/>
    <mergeCell ref="A80:C80"/>
    <mergeCell ref="A81:C81"/>
    <mergeCell ref="A82:C82"/>
    <mergeCell ref="A83:C83"/>
    <mergeCell ref="A84:C84"/>
    <mergeCell ref="A85:C85"/>
    <mergeCell ref="A108:C108"/>
    <mergeCell ref="A78:C78"/>
    <mergeCell ref="A79:B79"/>
    <mergeCell ref="D79:F79"/>
    <mergeCell ref="A69:C69"/>
    <mergeCell ref="A70:C70"/>
    <mergeCell ref="A71:C71"/>
    <mergeCell ref="A72:C72"/>
    <mergeCell ref="A73:C73"/>
    <mergeCell ref="A74:C74"/>
    <mergeCell ref="A64:B64"/>
    <mergeCell ref="D64:F64"/>
    <mergeCell ref="A65:C65"/>
    <mergeCell ref="A66:C66"/>
    <mergeCell ref="A67:C67"/>
    <mergeCell ref="A68:C68"/>
    <mergeCell ref="A92:C92"/>
    <mergeCell ref="A93:C93"/>
    <mergeCell ref="A62:C62"/>
    <mergeCell ref="A63:C63"/>
    <mergeCell ref="A53:C53"/>
    <mergeCell ref="A54:C54"/>
    <mergeCell ref="A55:C55"/>
    <mergeCell ref="A56:C56"/>
    <mergeCell ref="A57:C57"/>
    <mergeCell ref="A58:C58"/>
    <mergeCell ref="A48:C48"/>
    <mergeCell ref="A49:C49"/>
    <mergeCell ref="A50:B50"/>
    <mergeCell ref="D50:F50"/>
    <mergeCell ref="A51:C51"/>
    <mergeCell ref="A52:C52"/>
    <mergeCell ref="A75:C75"/>
    <mergeCell ref="A76:C76"/>
    <mergeCell ref="A77:C77"/>
    <mergeCell ref="A46:C46"/>
    <mergeCell ref="A47:C47"/>
    <mergeCell ref="A37:C37"/>
    <mergeCell ref="A38:B38"/>
    <mergeCell ref="D38:F38"/>
    <mergeCell ref="A39:C39"/>
    <mergeCell ref="A40:C40"/>
    <mergeCell ref="A41:C41"/>
    <mergeCell ref="A31:C31"/>
    <mergeCell ref="A32:C32"/>
    <mergeCell ref="A33:C33"/>
    <mergeCell ref="A34:C34"/>
    <mergeCell ref="A35:C35"/>
    <mergeCell ref="A36:C36"/>
    <mergeCell ref="A59:C59"/>
    <mergeCell ref="A60:C60"/>
    <mergeCell ref="A61:B61"/>
    <mergeCell ref="D61:F61"/>
    <mergeCell ref="A30:C30"/>
    <mergeCell ref="A19:C19"/>
    <mergeCell ref="A20:C20"/>
    <mergeCell ref="A21:C21"/>
    <mergeCell ref="A22:C22"/>
    <mergeCell ref="A23:C23"/>
    <mergeCell ref="A24:C24"/>
    <mergeCell ref="A15:C15"/>
    <mergeCell ref="D15:F15"/>
    <mergeCell ref="D16:F16"/>
    <mergeCell ref="A17:B17"/>
    <mergeCell ref="D17:F17"/>
    <mergeCell ref="A18:C18"/>
    <mergeCell ref="A42:C42"/>
    <mergeCell ref="A43:C43"/>
    <mergeCell ref="A44:C44"/>
    <mergeCell ref="A45:C45"/>
    <mergeCell ref="A8:G8"/>
    <mergeCell ref="A9:G9"/>
    <mergeCell ref="A10:G10"/>
    <mergeCell ref="A11:G11"/>
    <mergeCell ref="A12:G12"/>
    <mergeCell ref="A14:C14"/>
    <mergeCell ref="A1:D1"/>
    <mergeCell ref="E1:G1"/>
    <mergeCell ref="A2:D2"/>
    <mergeCell ref="A4:D4"/>
    <mergeCell ref="E4:G4"/>
    <mergeCell ref="A6:D6"/>
    <mergeCell ref="A25:C25"/>
    <mergeCell ref="A26:C26"/>
    <mergeCell ref="A27:C27"/>
    <mergeCell ref="A28:C28"/>
    <mergeCell ref="A29:C29"/>
  </mergeCells>
  <printOptions horizontalCentered="1"/>
  <pageMargins left="0.59055118110236227" right="0.19685039370078741" top="0.19685039370078741" bottom="0.39370078740157483" header="0.31496062992125984" footer="0"/>
  <pageSetup paperSize="9" scale="90" orientation="portrait" r:id="rId1"/>
  <headerFooter>
    <oddFooter>&amp;C&amp;P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4</vt:i4>
      </vt:variant>
    </vt:vector>
  </HeadingPairs>
  <TitlesOfParts>
    <vt:vector size="7" baseType="lpstr">
      <vt:lpstr>Прейскурант с 01.09.2022г.ДМС</vt:lpstr>
      <vt:lpstr>Прайс с 01.09.2022г.краткий</vt:lpstr>
      <vt:lpstr>Прейскурант 2017 (2)</vt:lpstr>
      <vt:lpstr>'Прейскурант с 01.09.2022г.ДМС'!Заголовки_для_печати</vt:lpstr>
      <vt:lpstr>'Прайс с 01.09.2022г.краткий'!Область_печати</vt:lpstr>
      <vt:lpstr>'Прейскурант 2017 (2)'!Область_печати</vt:lpstr>
      <vt:lpstr>'Прейскурант с 01.09.2022г.ДМС'!Область_печати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Экономист</dc:creator>
  <cp:lastModifiedBy>Пользователь Windows</cp:lastModifiedBy>
  <cp:lastPrinted>2022-07-13T11:47:10Z</cp:lastPrinted>
  <dcterms:created xsi:type="dcterms:W3CDTF">2015-06-29T04:17:57Z</dcterms:created>
  <dcterms:modified xsi:type="dcterms:W3CDTF">2023-03-10T08:07:22Z</dcterms:modified>
</cp:coreProperties>
</file>